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3C016AF-B42B-4FC3-9728-96060F584EE0}" xr6:coauthVersionLast="47" xr6:coauthVersionMax="47" xr10:uidLastSave="{00000000-0000-0000-0000-000000000000}"/>
  <bookViews>
    <workbookView xWindow="-108" yWindow="-108" windowWidth="23256" windowHeight="12456" activeTab="1" xr2:uid="{79AE480A-4F69-41C6-95CF-B4526087B0B0}"/>
  </bookViews>
  <sheets>
    <sheet name="2017" sheetId="1" r:id="rId1"/>
    <sheet name="2016" sheetId="2" r:id="rId2"/>
    <sheet name="2015" sheetId="3" r:id="rId3"/>
    <sheet name="2014" sheetId="4" r:id="rId4"/>
    <sheet name="Lapa1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5" i="4" l="1"/>
  <c r="M34" i="4"/>
  <c r="M37" i="4"/>
  <c r="M41" i="4"/>
  <c r="M36" i="4"/>
  <c r="M39" i="4"/>
  <c r="M38" i="4"/>
  <c r="M42" i="4"/>
  <c r="M40" i="4"/>
  <c r="M43" i="4"/>
  <c r="M33" i="4"/>
  <c r="M6" i="4"/>
  <c r="M7" i="4"/>
  <c r="M5" i="4"/>
  <c r="M13" i="4"/>
  <c r="M9" i="4"/>
  <c r="M8" i="4"/>
  <c r="M12" i="4"/>
  <c r="M15" i="4"/>
  <c r="M10" i="4"/>
  <c r="M11" i="4"/>
  <c r="M14" i="4"/>
  <c r="M17" i="4"/>
  <c r="M16" i="4"/>
  <c r="M18" i="4"/>
  <c r="M4" i="4"/>
  <c r="M35" i="3"/>
  <c r="M38" i="3"/>
  <c r="M36" i="3"/>
  <c r="M37" i="3"/>
  <c r="M34" i="3"/>
  <c r="M42" i="3"/>
  <c r="M39" i="3"/>
  <c r="M45" i="3"/>
  <c r="M40" i="3"/>
  <c r="M43" i="3"/>
  <c r="M41" i="3"/>
  <c r="M46" i="3"/>
  <c r="M44" i="3"/>
  <c r="M33" i="3"/>
  <c r="M4" i="3"/>
  <c r="M6" i="3"/>
  <c r="M7" i="3"/>
  <c r="M9" i="3"/>
  <c r="M11" i="3"/>
  <c r="M10" i="3"/>
  <c r="M8" i="3"/>
  <c r="M13" i="3"/>
  <c r="M12" i="3"/>
  <c r="M15" i="3"/>
  <c r="M14" i="3"/>
  <c r="M16" i="3"/>
  <c r="M17" i="3"/>
  <c r="M19" i="3"/>
  <c r="M18" i="3"/>
  <c r="M20" i="3"/>
  <c r="M5" i="3"/>
  <c r="M9" i="2"/>
  <c r="M4" i="2"/>
  <c r="M5" i="2"/>
  <c r="M8" i="2"/>
  <c r="M7" i="2"/>
  <c r="M10" i="2"/>
  <c r="M11" i="2"/>
  <c r="M14" i="2"/>
  <c r="M13" i="2"/>
  <c r="M15" i="2"/>
  <c r="M12" i="2"/>
  <c r="M16" i="2"/>
  <c r="M17" i="2"/>
  <c r="M18" i="2"/>
  <c r="M19" i="2"/>
  <c r="M6" i="2"/>
  <c r="M35" i="2"/>
  <c r="M36" i="2"/>
  <c r="M37" i="2"/>
  <c r="M38" i="2"/>
  <c r="M34" i="2"/>
  <c r="M39" i="2"/>
  <c r="M40" i="2"/>
  <c r="M41" i="2"/>
  <c r="M42" i="2"/>
  <c r="M43" i="2"/>
  <c r="M44" i="2"/>
  <c r="M45" i="2"/>
  <c r="M33" i="2"/>
  <c r="M5" i="1"/>
  <c r="M8" i="1"/>
  <c r="M6" i="1"/>
  <c r="M7" i="1"/>
  <c r="M11" i="1"/>
  <c r="M9" i="1"/>
  <c r="M10" i="1"/>
  <c r="M4" i="1"/>
  <c r="M34" i="1"/>
  <c r="M35" i="1"/>
  <c r="M36" i="1"/>
  <c r="M37" i="1"/>
  <c r="M38" i="1"/>
  <c r="M39" i="1"/>
  <c r="M33" i="1"/>
</calcChain>
</file>

<file path=xl/sharedStrings.xml><?xml version="1.0" encoding="utf-8"?>
<sst xmlns="http://schemas.openxmlformats.org/spreadsheetml/2006/main" count="849" uniqueCount="355">
  <si>
    <t>2011.g.dz. zēni</t>
  </si>
  <si>
    <t>Nr.p.k.</t>
  </si>
  <si>
    <t>Vārds</t>
  </si>
  <si>
    <t>Uzvārds</t>
  </si>
  <si>
    <t>Treneris</t>
  </si>
  <si>
    <t>30m</t>
  </si>
  <si>
    <t>P</t>
  </si>
  <si>
    <t>t/l</t>
  </si>
  <si>
    <t>Pild. mešana</t>
  </si>
  <si>
    <t>4apļu skr.</t>
  </si>
  <si>
    <t>Punkti kopā</t>
  </si>
  <si>
    <t>Vieta</t>
  </si>
  <si>
    <t>1 .</t>
  </si>
  <si>
    <t>2 .</t>
  </si>
  <si>
    <t>3 .</t>
  </si>
  <si>
    <t>4 .</t>
  </si>
  <si>
    <t>5 .</t>
  </si>
  <si>
    <t>6 .</t>
  </si>
  <si>
    <t>7 .</t>
  </si>
  <si>
    <t>8 .</t>
  </si>
  <si>
    <t>9 .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</si>
  <si>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</si>
  <si>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</si>
  <si>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</si>
  <si>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</si>
  <si>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</si>
  <si>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</si>
  <si>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</si>
  <si>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</si>
  <si>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</si>
  <si>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</si>
  <si>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</si>
  <si>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</si>
  <si>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</si>
  <si>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Četrcīņa "Pavasaris 2025" Priekules sporta centrs</t>
  </si>
  <si>
    <t>2017. g. dz. zēni</t>
  </si>
  <si>
    <t>t/l no vietas</t>
  </si>
  <si>
    <t>2017.g.dz. meitenes</t>
  </si>
  <si>
    <t>2016. g. dz. zēni</t>
  </si>
  <si>
    <t>2015. g. dz. zēni</t>
  </si>
  <si>
    <t>2015.g.dz. meitenes</t>
  </si>
  <si>
    <t>2016.g.dz. meitenes</t>
  </si>
  <si>
    <t>2014. g. dz. zēni</t>
  </si>
  <si>
    <t>2014.g.dz. meitenes</t>
  </si>
  <si>
    <t xml:space="preserve">Zane </t>
  </si>
  <si>
    <t>Feldmane</t>
  </si>
  <si>
    <t>E. Dreimane</t>
  </si>
  <si>
    <t xml:space="preserve">Annija </t>
  </si>
  <si>
    <t>Zabīte</t>
  </si>
  <si>
    <t xml:space="preserve">Letīcija </t>
  </si>
  <si>
    <t>Muceniece</t>
  </si>
  <si>
    <t>Reinis</t>
  </si>
  <si>
    <t>Klans</t>
  </si>
  <si>
    <t>Ralfs</t>
  </si>
  <si>
    <t>Lauraitis</t>
  </si>
  <si>
    <t>Kārlis</t>
  </si>
  <si>
    <t>Ļebedevs</t>
  </si>
  <si>
    <t xml:space="preserve">Mārcis </t>
  </si>
  <si>
    <t>Einbergs</t>
  </si>
  <si>
    <t xml:space="preserve">Emīls </t>
  </si>
  <si>
    <t>Māliņš</t>
  </si>
  <si>
    <t xml:space="preserve">Eva </t>
  </si>
  <si>
    <t>Rēka</t>
  </si>
  <si>
    <t>Katrīna</t>
  </si>
  <si>
    <t>Cibe</t>
  </si>
  <si>
    <t>Lauraite</t>
  </si>
  <si>
    <t>Enija Megija</t>
  </si>
  <si>
    <t>Matisone</t>
  </si>
  <si>
    <t>Rūdolfs</t>
  </si>
  <si>
    <t>Bračs</t>
  </si>
  <si>
    <t>Roberts</t>
  </si>
  <si>
    <t>Futraks</t>
  </si>
  <si>
    <t>Rihards</t>
  </si>
  <si>
    <t>Janvāris</t>
  </si>
  <si>
    <t>Markuss</t>
  </si>
  <si>
    <t>Anrijs</t>
  </si>
  <si>
    <t>Ronis</t>
  </si>
  <si>
    <t>Ernests</t>
  </si>
  <si>
    <t>Reimanis</t>
  </si>
  <si>
    <t>Kate</t>
  </si>
  <si>
    <t>Paula</t>
  </si>
  <si>
    <t xml:space="preserve"> Barkus</t>
  </si>
  <si>
    <t>V. Svažs</t>
  </si>
  <si>
    <t xml:space="preserve">Alekss </t>
  </si>
  <si>
    <t>Kaņevskis</t>
  </si>
  <si>
    <t>Gatis</t>
  </si>
  <si>
    <t xml:space="preserve"> Kurmis</t>
  </si>
  <si>
    <t>Lauris</t>
  </si>
  <si>
    <t xml:space="preserve"> Strazdiņš</t>
  </si>
  <si>
    <t xml:space="preserve">Kristers </t>
  </si>
  <si>
    <t>Šteinbergs</t>
  </si>
  <si>
    <t>Kuršinskis</t>
  </si>
  <si>
    <t xml:space="preserve">Ansis </t>
  </si>
  <si>
    <t>Štrauss</t>
  </si>
  <si>
    <t xml:space="preserve">Ralfs Guntis </t>
  </si>
  <si>
    <t>Krūmiņš</t>
  </si>
  <si>
    <t>Meļķe</t>
  </si>
  <si>
    <t xml:space="preserve">Anete </t>
  </si>
  <si>
    <t>Boldiša</t>
  </si>
  <si>
    <t xml:space="preserve">Jasmīna </t>
  </si>
  <si>
    <t>Jansone</t>
  </si>
  <si>
    <t xml:space="preserve">Dāvis </t>
  </si>
  <si>
    <t>Jesers</t>
  </si>
  <si>
    <t xml:space="preserve">Annika </t>
  </si>
  <si>
    <t>Kaņevska</t>
  </si>
  <si>
    <t xml:space="preserve">Gabriels </t>
  </si>
  <si>
    <t>Kosteļeba</t>
  </si>
  <si>
    <t xml:space="preserve">Rihards </t>
  </si>
  <si>
    <t>Mikalauskis</t>
  </si>
  <si>
    <t xml:space="preserve">Roberts </t>
  </si>
  <si>
    <t>Ozoliņš</t>
  </si>
  <si>
    <t xml:space="preserve">Līga </t>
  </si>
  <si>
    <t>Strazdiņa</t>
  </si>
  <si>
    <t xml:space="preserve">Toms </t>
  </si>
  <si>
    <t>Voitkēvičs</t>
  </si>
  <si>
    <t xml:space="preserve">Raiens </t>
  </si>
  <si>
    <t>Zemgalis</t>
  </si>
  <si>
    <t xml:space="preserve">Haralds </t>
  </si>
  <si>
    <t>Kurmis</t>
  </si>
  <si>
    <t>Kristers</t>
  </si>
  <si>
    <t xml:space="preserve"> Šēnvalds</t>
  </si>
  <si>
    <t>Šarlote</t>
  </si>
  <si>
    <t>M. Pūpola</t>
  </si>
  <si>
    <t>Sveiše</t>
  </si>
  <si>
    <t>Adelaide</t>
  </si>
  <si>
    <t>Anuze</t>
  </si>
  <si>
    <t>Ansis</t>
  </si>
  <si>
    <t>Jostmanis</t>
  </si>
  <si>
    <t>Viola</t>
  </si>
  <si>
    <t>Bērziņa</t>
  </si>
  <si>
    <t>Petrute</t>
  </si>
  <si>
    <t xml:space="preserve">Joēls </t>
  </si>
  <si>
    <t>Gūtmanis</t>
  </si>
  <si>
    <t>Lēvits</t>
  </si>
  <si>
    <t>Lote</t>
  </si>
  <si>
    <t>Pūpola</t>
  </si>
  <si>
    <t>Anna</t>
  </si>
  <si>
    <t>Jurkāne</t>
  </si>
  <si>
    <t xml:space="preserve">Pēteris </t>
  </si>
  <si>
    <t>Jēkabsons</t>
  </si>
  <si>
    <t>Atvare</t>
  </si>
  <si>
    <t xml:space="preserve">Adrija </t>
  </si>
  <si>
    <t>Jonkusa</t>
  </si>
  <si>
    <t xml:space="preserve">Marta </t>
  </si>
  <si>
    <t>Lēvita</t>
  </si>
  <si>
    <t>Gustavs</t>
  </si>
  <si>
    <t>Eidiņš</t>
  </si>
  <si>
    <t>Kļava</t>
  </si>
  <si>
    <t>Zeltagrauds</t>
  </si>
  <si>
    <t>Magnus</t>
  </si>
  <si>
    <t>A. Kļava</t>
  </si>
  <si>
    <t>Elizabete</t>
  </si>
  <si>
    <t>Lieģe</t>
  </si>
  <si>
    <t>Īva</t>
  </si>
  <si>
    <t>Otaņķe</t>
  </si>
  <si>
    <t>Ringa</t>
  </si>
  <si>
    <t>Adrija</t>
  </si>
  <si>
    <t>Railijs</t>
  </si>
  <si>
    <t>Zonenbergs</t>
  </si>
  <si>
    <t>Emīlija</t>
  </si>
  <si>
    <t>Pikrktiņa</t>
  </si>
  <si>
    <t>Ance</t>
  </si>
  <si>
    <t>Vectīrele</t>
  </si>
  <si>
    <t>Keita</t>
  </si>
  <si>
    <t>Zonenberga</t>
  </si>
  <si>
    <t>Laura</t>
  </si>
  <si>
    <t>Bunce</t>
  </si>
  <si>
    <t>Marta</t>
  </si>
  <si>
    <t>Ošeniece</t>
  </si>
  <si>
    <t>Miķelis</t>
  </si>
  <si>
    <t>Rekovičs</t>
  </si>
  <si>
    <t>Sedliņš</t>
  </si>
  <si>
    <t>Haralds</t>
  </si>
  <si>
    <t>Jevdokimovs</t>
  </si>
  <si>
    <t>Mazkalniņa</t>
  </si>
  <si>
    <t>Terēza</t>
  </si>
  <si>
    <t>Salmiņa</t>
  </si>
  <si>
    <t>Mariuss</t>
  </si>
  <si>
    <t xml:space="preserve"> Šķimelis</t>
  </si>
  <si>
    <t>Ģ. Ločmelis</t>
  </si>
  <si>
    <t xml:space="preserve">Valters </t>
  </si>
  <si>
    <t>Martins</t>
  </si>
  <si>
    <t xml:space="preserve"> Milencs</t>
  </si>
  <si>
    <t xml:space="preserve">Arnis </t>
  </si>
  <si>
    <t>Freimanis</t>
  </si>
  <si>
    <t>Bruno</t>
  </si>
  <si>
    <t xml:space="preserve">Sērmols </t>
  </si>
  <si>
    <t xml:space="preserve">Ralfs </t>
  </si>
  <si>
    <t>Veits</t>
  </si>
  <si>
    <t xml:space="preserve">Niks </t>
  </si>
  <si>
    <t>Sērmols</t>
  </si>
  <si>
    <t>Braiens</t>
  </si>
  <si>
    <t xml:space="preserve"> Matutis</t>
  </si>
  <si>
    <t xml:space="preserve">Markus </t>
  </si>
  <si>
    <t>Mūrnieks</t>
  </si>
  <si>
    <t xml:space="preserve">Kate </t>
  </si>
  <si>
    <t>Tuskena</t>
  </si>
  <si>
    <t xml:space="preserve">Nikola Hanna </t>
  </si>
  <si>
    <t>Mūrniece</t>
  </si>
  <si>
    <t>Alise</t>
  </si>
  <si>
    <t xml:space="preserve"> Krūze</t>
  </si>
  <si>
    <t xml:space="preserve">Jānis Jēkabs </t>
  </si>
  <si>
    <t xml:space="preserve">Mednis </t>
  </si>
  <si>
    <t xml:space="preserve">Everts </t>
  </si>
  <si>
    <t>Vitols</t>
  </si>
  <si>
    <t>Leja</t>
  </si>
  <si>
    <t>G. Ločmelis</t>
  </si>
  <si>
    <t xml:space="preserve">Nika </t>
  </si>
  <si>
    <t>Auzniece</t>
  </si>
  <si>
    <t xml:space="preserve">Vaids </t>
  </si>
  <si>
    <t>Karbauskis</t>
  </si>
  <si>
    <t>Buno Ludviks</t>
  </si>
  <si>
    <t>Šēnberga</t>
  </si>
  <si>
    <t>Enija</t>
  </si>
  <si>
    <t>Gofmane</t>
  </si>
  <si>
    <t>1:07,81</t>
  </si>
  <si>
    <t>1:17,18</t>
  </si>
  <si>
    <t>1:10,03</t>
  </si>
  <si>
    <t>1:15,43</t>
  </si>
  <si>
    <t>1:14,31</t>
  </si>
  <si>
    <t>1:30,30</t>
  </si>
  <si>
    <t>1:18,28</t>
  </si>
  <si>
    <t>3 apļu skr.</t>
  </si>
  <si>
    <t>1.</t>
  </si>
  <si>
    <t>2.</t>
  </si>
  <si>
    <t>3.</t>
  </si>
  <si>
    <t>4.</t>
  </si>
  <si>
    <t>5.</t>
  </si>
  <si>
    <t>6.</t>
  </si>
  <si>
    <t>7.</t>
  </si>
  <si>
    <t>3apļu skr.</t>
  </si>
  <si>
    <t>1:10,12</t>
  </si>
  <si>
    <t>1:26,40</t>
  </si>
  <si>
    <t>1:14,03</t>
  </si>
  <si>
    <t>1:11,37</t>
  </si>
  <si>
    <t>1:06,56</t>
  </si>
  <si>
    <t>1:07,46</t>
  </si>
  <si>
    <t>0:58,87</t>
  </si>
  <si>
    <t>0:55,75</t>
  </si>
  <si>
    <t>8.</t>
  </si>
  <si>
    <t>R. Feldmanis</t>
  </si>
  <si>
    <t>R.Feldmanis</t>
  </si>
  <si>
    <t>1:42,97</t>
  </si>
  <si>
    <t>1:54,00</t>
  </si>
  <si>
    <t>1:42,03</t>
  </si>
  <si>
    <t>1:37,63</t>
  </si>
  <si>
    <t>1:30,03</t>
  </si>
  <si>
    <t>1:33,50</t>
  </si>
  <si>
    <t>1:42,50</t>
  </si>
  <si>
    <t>1:36,22</t>
  </si>
  <si>
    <t>1:40,10</t>
  </si>
  <si>
    <t>1:36,50</t>
  </si>
  <si>
    <t>1:27,03</t>
  </si>
  <si>
    <t>1:43,63</t>
  </si>
  <si>
    <t>1:41,53</t>
  </si>
  <si>
    <t>Pizele</t>
  </si>
  <si>
    <t>9.</t>
  </si>
  <si>
    <t xml:space="preserve">Oivers </t>
  </si>
  <si>
    <t>Kuncītis</t>
  </si>
  <si>
    <t>S. Pilagers</t>
  </si>
  <si>
    <t>2:04,44</t>
  </si>
  <si>
    <t>1:49,41</t>
  </si>
  <si>
    <t>1:24,16</t>
  </si>
  <si>
    <t>1:40,16</t>
  </si>
  <si>
    <t>1:41,75</t>
  </si>
  <si>
    <t>1:45,84</t>
  </si>
  <si>
    <t>1:42,66</t>
  </si>
  <si>
    <t>1:23,81</t>
  </si>
  <si>
    <t>1:24,81</t>
  </si>
  <si>
    <t>1:42,09</t>
  </si>
  <si>
    <t>1:35,94</t>
  </si>
  <si>
    <t>1:23,09</t>
  </si>
  <si>
    <t>1:44,53</t>
  </si>
  <si>
    <t>1:26,50</t>
  </si>
  <si>
    <t>1:38,94</t>
  </si>
  <si>
    <t>2:10,44</t>
  </si>
  <si>
    <t>Kažis</t>
  </si>
  <si>
    <t xml:space="preserve">Tomass </t>
  </si>
  <si>
    <t>Priediņš</t>
  </si>
  <si>
    <t>Dāvis</t>
  </si>
  <si>
    <t>5 apļu skr.</t>
  </si>
  <si>
    <t>2:00,56</t>
  </si>
  <si>
    <t>1:57,41</t>
  </si>
  <si>
    <t>2:04,13</t>
  </si>
  <si>
    <t>2:18,78</t>
  </si>
  <si>
    <t>2:23,13</t>
  </si>
  <si>
    <t>2:51,41</t>
  </si>
  <si>
    <t>2:02,19</t>
  </si>
  <si>
    <t>2:32,00</t>
  </si>
  <si>
    <t>1:52,97</t>
  </si>
  <si>
    <t>1:56,03</t>
  </si>
  <si>
    <t>2:06,22</t>
  </si>
  <si>
    <t>1:46,10</t>
  </si>
  <si>
    <t>1:52,56</t>
  </si>
  <si>
    <t>2:49,60</t>
  </si>
  <si>
    <t>1:54,13</t>
  </si>
  <si>
    <t>1:50,72</t>
  </si>
  <si>
    <t>Amēlija Ketija</t>
  </si>
  <si>
    <t>Spēka</t>
  </si>
  <si>
    <t>2:21,47</t>
  </si>
  <si>
    <t>2:28,60</t>
  </si>
  <si>
    <t>2:12,69</t>
  </si>
  <si>
    <t>2:03,16</t>
  </si>
  <si>
    <t>2:13,53</t>
  </si>
  <si>
    <t>1:50,1</t>
  </si>
  <si>
    <t>2:32,65</t>
  </si>
  <si>
    <t>2:17,38</t>
  </si>
  <si>
    <t>2:18,26</t>
  </si>
  <si>
    <t>2:11,22</t>
  </si>
  <si>
    <t>2:13,97</t>
  </si>
  <si>
    <t>1:52,06</t>
  </si>
  <si>
    <t>2:01,31</t>
  </si>
  <si>
    <t>2:05,44</t>
  </si>
  <si>
    <t>5apļu skr.</t>
  </si>
  <si>
    <t>S. Pilagere</t>
  </si>
  <si>
    <t>6 apļu skr.</t>
  </si>
  <si>
    <t>2:23,72</t>
  </si>
  <si>
    <t>2:50,72</t>
  </si>
  <si>
    <t>2:39,03</t>
  </si>
  <si>
    <t>2:31,60</t>
  </si>
  <si>
    <t>2:18,75</t>
  </si>
  <si>
    <t>2:04,28</t>
  </si>
  <si>
    <t>2:18,28</t>
  </si>
  <si>
    <t>2:16,81</t>
  </si>
  <si>
    <t>2:03,06</t>
  </si>
  <si>
    <t>2:20,72</t>
  </si>
  <si>
    <t>2:11,31</t>
  </si>
  <si>
    <t>2:12,60</t>
  </si>
  <si>
    <t>2:06,10</t>
  </si>
  <si>
    <t>2:13,85</t>
  </si>
  <si>
    <t>2:09,53</t>
  </si>
  <si>
    <t>2.v</t>
  </si>
  <si>
    <t>3.v</t>
  </si>
  <si>
    <t>iedevām</t>
  </si>
  <si>
    <t>Rubeze</t>
  </si>
  <si>
    <t>2:49,53</t>
  </si>
  <si>
    <t>2:25,75</t>
  </si>
  <si>
    <t>2:30,28</t>
  </si>
  <si>
    <t>2:34,90</t>
  </si>
  <si>
    <t>2:31,25</t>
  </si>
  <si>
    <t>2:26,87</t>
  </si>
  <si>
    <t>2:07,03</t>
  </si>
  <si>
    <t>2:18,81</t>
  </si>
  <si>
    <t>2:54,62</t>
  </si>
  <si>
    <t>2:07,84</t>
  </si>
  <si>
    <t>2:08,63</t>
  </si>
  <si>
    <t>4.v</t>
  </si>
  <si>
    <t>1.v</t>
  </si>
  <si>
    <t>Zombergs</t>
  </si>
  <si>
    <t>Amēlija</t>
  </si>
  <si>
    <t>Stefēnija</t>
  </si>
  <si>
    <t>Paula Emīlija</t>
  </si>
  <si>
    <t>Sanija</t>
  </si>
  <si>
    <t>Emma</t>
  </si>
  <si>
    <t>Elīna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</si>
</sst>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186"/>
      <scheme val="minor"/>
    </font>
    <font>
      <sz val="14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b/>
      <sz val="14"/>
      <color rgb="FF0070C0"/>
      <name val="Arial"/>
      <family val="2"/>
      <charset val="186"/>
    </font>
    <font>
      <b/>
      <sz val="12"/>
      <name val="Times New Roman"/>
      <family val="1"/>
      <charset val="186"/>
    </font>
    <font>
      <b/>
      <sz val="16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b/>
      <sz val="12"/>
      <color rgb="FF0070C0"/>
      <name val="Times New Roman"/>
      <family val="1"/>
      <charset val="186"/>
    </font>
    <font>
      <b/>
      <sz val="12"/>
      <color rgb="FF00B050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sz val="9"/>
      <name val="Arial"/>
      <family val="2"/>
      <charset val="186"/>
    </font>
    <font>
      <sz val="9"/>
      <color rgb="FFFF0000"/>
      <name val="Arial"/>
      <family val="2"/>
      <charset val="186"/>
    </font>
    <font>
      <sz val="9"/>
      <color rgb="FFC00000"/>
      <name val="Arial"/>
      <family val="2"/>
      <charset val="186"/>
    </font>
    <font>
      <sz val="11"/>
      <color rgb="FFFF0000"/>
      <name val="Calibri"/>
      <family val="2"/>
      <scheme val="minor"/>
    </font>
    <font>
      <sz val="14"/>
      <color theme="1"/>
      <name val="Times New Roman"/>
      <family val="1"/>
      <charset val="186"/>
    </font>
    <font>
      <b/>
      <sz val="14"/>
      <color rgb="FFFF0000"/>
      <name val="Arial"/>
      <family val="2"/>
      <charset val="186"/>
    </font>
    <font>
      <sz val="14"/>
      <color theme="1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sz val="11"/>
      <color rgb="FF000000"/>
      <name val="Times New Roman"/>
      <family val="1"/>
      <charset val="186"/>
    </font>
    <font>
      <b/>
      <sz val="12"/>
      <color rgb="FF00B0F0"/>
      <name val="Times New Roman"/>
      <family val="1"/>
      <charset val="186"/>
    </font>
  </fonts>
  <fills count="8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8" tint="-0.249977111117893"/>
      </left>
      <right/>
      <top style="medium">
        <color theme="8" tint="-0.249977111117893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theme="8" tint="-0.249977111117893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theme="8" tint="-0.249977111117893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2" fillId="0" borderId="2" xfId="0" applyFont="1" applyBorder="1" applyAlignment="1">
      <alignment horizontal="left" indent="39"/>
    </xf>
    <xf numFmtId="0" fontId="3" fillId="0" borderId="2" xfId="0" applyFont="1" applyBorder="1" applyAlignment="1">
      <alignment horizontal="left" indent="2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5" fillId="2" borderId="5" xfId="0" applyFont="1" applyFill="1" applyBorder="1" applyAlignment="1">
      <alignment horizontal="center" wrapText="1"/>
    </xf>
    <xf numFmtId="49" fontId="5" fillId="2" borderId="5" xfId="0" applyNumberFormat="1" applyFont="1" applyFill="1" applyBorder="1" applyAlignment="1">
      <alignment horizontal="center"/>
    </xf>
    <xf numFmtId="49" fontId="5" fillId="2" borderId="6" xfId="0" applyNumberFormat="1" applyFont="1" applyFill="1" applyBorder="1" applyAlignment="1">
      <alignment horizontal="center"/>
    </xf>
    <xf numFmtId="49" fontId="6" fillId="2" borderId="5" xfId="0" applyNumberFormat="1" applyFont="1" applyFill="1" applyBorder="1" applyAlignment="1">
      <alignment horizontal="center"/>
    </xf>
    <xf numFmtId="49" fontId="5" fillId="2" borderId="5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/>
    </xf>
    <xf numFmtId="49" fontId="8" fillId="2" borderId="7" xfId="0" applyNumberFormat="1" applyFont="1" applyFill="1" applyBorder="1" applyAlignment="1">
      <alignment horizontal="center" wrapText="1"/>
    </xf>
    <xf numFmtId="0" fontId="9" fillId="3" borderId="9" xfId="0" applyFont="1" applyFill="1" applyBorder="1" applyAlignment="1">
      <alignment horizontal="center"/>
    </xf>
    <xf numFmtId="0" fontId="10" fillId="4" borderId="8" xfId="0" applyFont="1" applyFill="1" applyBorder="1" applyAlignment="1">
      <alignment horizontal="left" vertical="center"/>
    </xf>
    <xf numFmtId="0" fontId="9" fillId="0" borderId="10" xfId="0" applyFont="1" applyBorder="1" applyAlignment="1">
      <alignment horizontal="left"/>
    </xf>
    <xf numFmtId="0" fontId="12" fillId="0" borderId="8" xfId="0" applyFont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10" fillId="4" borderId="8" xfId="0" applyFont="1" applyFill="1" applyBorder="1" applyAlignment="1">
      <alignment vertical="center"/>
    </xf>
    <xf numFmtId="0" fontId="13" fillId="0" borderId="8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9" fillId="0" borderId="8" xfId="0" applyFont="1" applyBorder="1" applyAlignment="1">
      <alignment horizontal="left"/>
    </xf>
    <xf numFmtId="0" fontId="15" fillId="0" borderId="2" xfId="0" applyFont="1" applyBorder="1"/>
    <xf numFmtId="0" fontId="0" fillId="0" borderId="8" xfId="0" applyBorder="1"/>
    <xf numFmtId="2" fontId="16" fillId="0" borderId="8" xfId="0" applyNumberFormat="1" applyFont="1" applyBorder="1"/>
    <xf numFmtId="0" fontId="17" fillId="5" borderId="8" xfId="0" applyFont="1" applyFill="1" applyBorder="1"/>
    <xf numFmtId="0" fontId="18" fillId="5" borderId="8" xfId="0" applyFont="1" applyFill="1" applyBorder="1"/>
    <xf numFmtId="49" fontId="16" fillId="0" borderId="8" xfId="0" applyNumberFormat="1" applyFont="1" applyBorder="1"/>
    <xf numFmtId="0" fontId="16" fillId="6" borderId="8" xfId="0" applyFont="1" applyFill="1" applyBorder="1"/>
    <xf numFmtId="0" fontId="19" fillId="5" borderId="8" xfId="0" applyFont="1" applyFill="1" applyBorder="1"/>
    <xf numFmtId="0" fontId="0" fillId="5" borderId="8" xfId="0" applyFill="1" applyBorder="1"/>
    <xf numFmtId="0" fontId="0" fillId="6" borderId="8" xfId="0" applyFill="1" applyBorder="1"/>
    <xf numFmtId="0" fontId="15" fillId="0" borderId="8" xfId="0" applyFont="1" applyBorder="1"/>
    <xf numFmtId="0" fontId="3" fillId="0" borderId="3" xfId="0" applyFont="1" applyBorder="1" applyAlignment="1">
      <alignment horizontal="left" indent="2"/>
    </xf>
    <xf numFmtId="49" fontId="5" fillId="2" borderId="6" xfId="0" applyNumberFormat="1" applyFont="1" applyFill="1" applyBorder="1" applyAlignment="1">
      <alignment horizontal="center" wrapText="1"/>
    </xf>
    <xf numFmtId="0" fontId="10" fillId="4" borderId="5" xfId="0" applyFont="1" applyFill="1" applyBorder="1" applyAlignment="1">
      <alignment horizontal="left" vertical="center"/>
    </xf>
    <xf numFmtId="2" fontId="11" fillId="3" borderId="8" xfId="0" applyNumberFormat="1" applyFont="1" applyFill="1" applyBorder="1" applyAlignment="1">
      <alignment horizontal="center"/>
    </xf>
    <xf numFmtId="0" fontId="10" fillId="4" borderId="5" xfId="0" applyFont="1" applyFill="1" applyBorder="1" applyAlignment="1">
      <alignment vertical="center"/>
    </xf>
    <xf numFmtId="0" fontId="10" fillId="4" borderId="5" xfId="0" applyFont="1" applyFill="1" applyBorder="1" applyAlignment="1">
      <alignment horizontal="left" vertical="center" wrapText="1"/>
    </xf>
    <xf numFmtId="0" fontId="15" fillId="0" borderId="7" xfId="0" applyFont="1" applyBorder="1"/>
    <xf numFmtId="0" fontId="22" fillId="0" borderId="8" xfId="0" applyFont="1" applyBorder="1"/>
    <xf numFmtId="0" fontId="0" fillId="0" borderId="13" xfId="0" applyBorder="1"/>
    <xf numFmtId="0" fontId="0" fillId="5" borderId="13" xfId="0" applyFill="1" applyBorder="1"/>
    <xf numFmtId="0" fontId="0" fillId="6" borderId="13" xfId="0" applyFill="1" applyBorder="1"/>
    <xf numFmtId="2" fontId="11" fillId="3" borderId="8" xfId="0" applyNumberFormat="1" applyFont="1" applyFill="1" applyBorder="1" applyAlignment="1">
      <alignment horizontal="left"/>
    </xf>
    <xf numFmtId="0" fontId="11" fillId="5" borderId="8" xfId="0" applyFont="1" applyFill="1" applyBorder="1" applyAlignment="1">
      <alignment horizontal="center"/>
    </xf>
    <xf numFmtId="0" fontId="11" fillId="3" borderId="8" xfId="0" applyFont="1" applyFill="1" applyBorder="1" applyAlignment="1">
      <alignment horizontal="left"/>
    </xf>
    <xf numFmtId="49" fontId="11" fillId="3" borderId="8" xfId="0" applyNumberFormat="1" applyFont="1" applyFill="1" applyBorder="1" applyAlignment="1">
      <alignment horizontal="center"/>
    </xf>
    <xf numFmtId="0" fontId="11" fillId="6" borderId="8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49" fontId="7" fillId="2" borderId="5" xfId="0" applyNumberFormat="1" applyFont="1" applyFill="1" applyBorder="1" applyAlignment="1">
      <alignment horizontal="center" wrapText="1"/>
    </xf>
    <xf numFmtId="2" fontId="9" fillId="3" borderId="8" xfId="0" applyNumberFormat="1" applyFont="1" applyFill="1" applyBorder="1" applyAlignment="1">
      <alignment horizontal="center"/>
    </xf>
    <xf numFmtId="49" fontId="9" fillId="3" borderId="8" xfId="0" applyNumberFormat="1" applyFont="1" applyFill="1" applyBorder="1" applyAlignment="1">
      <alignment horizontal="center"/>
    </xf>
    <xf numFmtId="0" fontId="9" fillId="0" borderId="8" xfId="0" applyFont="1" applyBorder="1"/>
    <xf numFmtId="0" fontId="9" fillId="3" borderId="8" xfId="0" applyFont="1" applyFill="1" applyBorder="1" applyAlignment="1">
      <alignment horizontal="left"/>
    </xf>
    <xf numFmtId="0" fontId="15" fillId="5" borderId="8" xfId="0" applyFont="1" applyFill="1" applyBorder="1"/>
    <xf numFmtId="0" fontId="15" fillId="6" borderId="8" xfId="0" applyFont="1" applyFill="1" applyBorder="1"/>
    <xf numFmtId="0" fontId="20" fillId="0" borderId="5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0" fillId="0" borderId="5" xfId="0" applyBorder="1"/>
    <xf numFmtId="0" fontId="0" fillId="5" borderId="5" xfId="0" applyFill="1" applyBorder="1"/>
    <xf numFmtId="0" fontId="0" fillId="6" borderId="5" xfId="0" applyFill="1" applyBorder="1"/>
    <xf numFmtId="0" fontId="15" fillId="0" borderId="14" xfId="0" applyFont="1" applyBorder="1"/>
    <xf numFmtId="0" fontId="15" fillId="0" borderId="0" xfId="0" applyFont="1"/>
    <xf numFmtId="0" fontId="5" fillId="2" borderId="6" xfId="0" applyFont="1" applyFill="1" applyBorder="1" applyAlignment="1">
      <alignment horizontal="center" wrapText="1"/>
    </xf>
    <xf numFmtId="0" fontId="2" fillId="0" borderId="0" xfId="0" applyFont="1" applyAlignment="1">
      <alignment horizontal="left" indent="39"/>
    </xf>
    <xf numFmtId="0" fontId="3" fillId="0" borderId="0" xfId="0" applyFont="1" applyAlignment="1">
      <alignment horizontal="left" indent="2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2" borderId="8" xfId="0" applyFont="1" applyFill="1" applyBorder="1" applyAlignment="1">
      <alignment horizontal="center" wrapText="1"/>
    </xf>
    <xf numFmtId="49" fontId="6" fillId="2" borderId="8" xfId="0" applyNumberFormat="1" applyFont="1" applyFill="1" applyBorder="1" applyAlignment="1">
      <alignment horizontal="center"/>
    </xf>
    <xf numFmtId="49" fontId="5" fillId="2" borderId="8" xfId="0" applyNumberFormat="1" applyFont="1" applyFill="1" applyBorder="1" applyAlignment="1">
      <alignment horizontal="center" wrapText="1"/>
    </xf>
    <xf numFmtId="49" fontId="7" fillId="2" borderId="8" xfId="0" applyNumberFormat="1" applyFont="1" applyFill="1" applyBorder="1" applyAlignment="1">
      <alignment horizontal="center" wrapText="1"/>
    </xf>
    <xf numFmtId="49" fontId="8" fillId="2" borderId="8" xfId="0" applyNumberFormat="1" applyFont="1" applyFill="1" applyBorder="1" applyAlignment="1">
      <alignment horizontal="center" wrapText="1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 wrapText="1"/>
    </xf>
    <xf numFmtId="0" fontId="15" fillId="0" borderId="8" xfId="0" applyFont="1" applyBorder="1" applyAlignment="1">
      <alignment vertical="center"/>
    </xf>
    <xf numFmtId="0" fontId="9" fillId="3" borderId="15" xfId="0" applyFont="1" applyFill="1" applyBorder="1" applyAlignment="1">
      <alignment horizontal="center"/>
    </xf>
    <xf numFmtId="49" fontId="6" fillId="2" borderId="8" xfId="0" applyNumberFormat="1" applyFont="1" applyFill="1" applyBorder="1" applyAlignment="1">
      <alignment horizontal="center" vertical="center"/>
    </xf>
    <xf numFmtId="49" fontId="7" fillId="2" borderId="8" xfId="0" applyNumberFormat="1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vertical="center"/>
    </xf>
    <xf numFmtId="0" fontId="10" fillId="4" borderId="8" xfId="0" applyFont="1" applyFill="1" applyBorder="1" applyAlignment="1">
      <alignment horizontal="left" vertical="center" wrapText="1"/>
    </xf>
    <xf numFmtId="0" fontId="15" fillId="0" borderId="2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20" fillId="0" borderId="8" xfId="0" applyFont="1" applyBorder="1" applyAlignment="1">
      <alignment horizontal="left"/>
    </xf>
    <xf numFmtId="0" fontId="9" fillId="0" borderId="8" xfId="0" applyFont="1" applyBorder="1" applyAlignment="1">
      <alignment horizontal="center"/>
    </xf>
    <xf numFmtId="49" fontId="9" fillId="7" borderId="8" xfId="0" applyNumberFormat="1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24" fillId="4" borderId="8" xfId="0" applyFont="1" applyFill="1" applyBorder="1" applyAlignment="1">
      <alignment horizontal="left" vertical="center" wrapText="1"/>
    </xf>
    <xf numFmtId="2" fontId="9" fillId="3" borderId="6" xfId="0" applyNumberFormat="1" applyFont="1" applyFill="1" applyBorder="1" applyAlignment="1">
      <alignment horizontal="center"/>
    </xf>
    <xf numFmtId="0" fontId="9" fillId="3" borderId="5" xfId="0" applyFont="1" applyFill="1" applyBorder="1" applyAlignment="1">
      <alignment horizontal="left"/>
    </xf>
    <xf numFmtId="0" fontId="9" fillId="0" borderId="5" xfId="0" applyFont="1" applyBorder="1"/>
    <xf numFmtId="0" fontId="9" fillId="0" borderId="6" xfId="0" applyFont="1" applyBorder="1" applyAlignment="1">
      <alignment horizontal="left"/>
    </xf>
    <xf numFmtId="0" fontId="0" fillId="5" borderId="8" xfId="0" applyFill="1" applyBorder="1" applyAlignment="1">
      <alignment horizontal="center"/>
    </xf>
    <xf numFmtId="0" fontId="25" fillId="0" borderId="8" xfId="0" applyFont="1" applyBorder="1" applyAlignment="1">
      <alignment horizontal="center"/>
    </xf>
    <xf numFmtId="0" fontId="0" fillId="0" borderId="2" xfId="0" applyBorder="1"/>
    <xf numFmtId="0" fontId="15" fillId="5" borderId="8" xfId="0" applyFont="1" applyFill="1" applyBorder="1" applyAlignment="1">
      <alignment horizontal="center"/>
    </xf>
    <xf numFmtId="0" fontId="10" fillId="4" borderId="0" xfId="0" applyFont="1" applyFill="1" applyAlignment="1">
      <alignment vertical="center"/>
    </xf>
    <xf numFmtId="0" fontId="0" fillId="6" borderId="8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1" fillId="0" borderId="0" xfId="0" applyFont="1" applyAlignment="1">
      <alignment horizontal="center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1F804-47BC-4882-9D38-FE47C3D8D40D}">
  <dimension ref="A1:O50"/>
  <sheetViews>
    <sheetView workbookViewId="0">
      <selection activeCell="D49" sqref="D48:D49"/>
    </sheetView>
  </sheetViews>
  <sheetFormatPr defaultRowHeight="14.4" x14ac:dyDescent="0.3"/>
  <cols>
    <col min="1" max="1" width="4.5546875" customWidth="1"/>
    <col min="2" max="2" width="12.6640625" customWidth="1"/>
    <col min="3" max="3" width="14.77734375" customWidth="1"/>
    <col min="4" max="4" width="12.21875" customWidth="1"/>
    <col min="5" max="5" width="7.5546875" customWidth="1"/>
    <col min="6" max="6" width="6.109375" customWidth="1"/>
    <col min="7" max="7" width="10.6640625" customWidth="1"/>
    <col min="8" max="8" width="6" customWidth="1"/>
    <col min="9" max="9" width="10.5546875" customWidth="1"/>
    <col min="10" max="10" width="6.44140625" customWidth="1"/>
    <col min="11" max="11" width="9.88671875" customWidth="1"/>
    <col min="12" max="12" width="5.77734375" customWidth="1"/>
    <col min="14" max="14" width="16.77734375" hidden="1" customWidth="1"/>
  </cols>
  <sheetData>
    <row r="1" spans="1:15" ht="17.399999999999999" x14ac:dyDescent="0.3">
      <c r="A1" s="106" t="s">
        <v>34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5" ht="17.399999999999999" x14ac:dyDescent="0.3">
      <c r="A2" s="1" t="s">
        <v>0</v>
      </c>
      <c r="B2" s="2"/>
      <c r="C2" s="3"/>
      <c r="D2" s="108" t="s">
        <v>35</v>
      </c>
      <c r="E2" s="109"/>
      <c r="F2" s="109"/>
      <c r="G2" s="109"/>
      <c r="H2" s="109"/>
      <c r="I2" s="3"/>
      <c r="J2" s="3"/>
      <c r="K2" s="3"/>
      <c r="L2" s="4"/>
      <c r="M2" s="5"/>
      <c r="N2" s="6"/>
      <c r="O2" s="7"/>
    </row>
    <row r="3" spans="1:15" ht="31.8" x14ac:dyDescent="0.35">
      <c r="A3" s="8" t="s">
        <v>1</v>
      </c>
      <c r="B3" s="9" t="s">
        <v>2</v>
      </c>
      <c r="C3" s="9" t="s">
        <v>3</v>
      </c>
      <c r="D3" s="10" t="s">
        <v>4</v>
      </c>
      <c r="E3" s="9" t="s">
        <v>5</v>
      </c>
      <c r="F3" s="11" t="s">
        <v>6</v>
      </c>
      <c r="G3" s="12" t="s">
        <v>36</v>
      </c>
      <c r="H3" s="11" t="s">
        <v>6</v>
      </c>
      <c r="I3" s="12" t="s">
        <v>8</v>
      </c>
      <c r="J3" s="11" t="s">
        <v>6</v>
      </c>
      <c r="K3" s="55" t="s">
        <v>230</v>
      </c>
      <c r="L3" s="11" t="s">
        <v>6</v>
      </c>
      <c r="M3" s="12" t="s">
        <v>10</v>
      </c>
      <c r="N3" s="14" t="s">
        <v>11</v>
      </c>
      <c r="O3" s="12" t="s">
        <v>11</v>
      </c>
    </row>
    <row r="4" spans="1:15" ht="15.6" x14ac:dyDescent="0.3">
      <c r="A4" s="54" t="s">
        <v>12</v>
      </c>
      <c r="B4" s="58" t="s">
        <v>203</v>
      </c>
      <c r="C4" s="20" t="s">
        <v>204</v>
      </c>
      <c r="D4" s="26" t="s">
        <v>179</v>
      </c>
      <c r="E4" s="49">
        <v>5.03</v>
      </c>
      <c r="F4" s="50">
        <v>1</v>
      </c>
      <c r="G4" s="51">
        <v>1.6</v>
      </c>
      <c r="H4" s="50">
        <v>2</v>
      </c>
      <c r="I4" s="41">
        <v>10.130000000000001</v>
      </c>
      <c r="J4" s="50">
        <v>1</v>
      </c>
      <c r="K4" s="52" t="s">
        <v>238</v>
      </c>
      <c r="L4" s="50">
        <v>1</v>
      </c>
      <c r="M4" s="53">
        <f t="shared" ref="M4:M11" si="0">F4+H4+J4+L4</f>
        <v>5</v>
      </c>
      <c r="N4" s="54"/>
      <c r="O4" s="18" t="s">
        <v>223</v>
      </c>
    </row>
    <row r="5" spans="1:15" ht="15.6" x14ac:dyDescent="0.3">
      <c r="A5" s="54" t="s">
        <v>13</v>
      </c>
      <c r="B5" s="58" t="s">
        <v>83</v>
      </c>
      <c r="C5" s="20" t="s">
        <v>84</v>
      </c>
      <c r="D5" s="26" t="s">
        <v>82</v>
      </c>
      <c r="E5" s="49">
        <v>5.28</v>
      </c>
      <c r="F5" s="50">
        <v>2</v>
      </c>
      <c r="G5" s="51">
        <v>1.61</v>
      </c>
      <c r="H5" s="50">
        <v>1</v>
      </c>
      <c r="I5" s="41">
        <v>10.050000000000001</v>
      </c>
      <c r="J5" s="50">
        <v>2</v>
      </c>
      <c r="K5" s="52" t="s">
        <v>237</v>
      </c>
      <c r="L5" s="50">
        <v>2</v>
      </c>
      <c r="M5" s="53">
        <f t="shared" si="0"/>
        <v>7</v>
      </c>
      <c r="N5" s="54"/>
      <c r="O5" s="21" t="s">
        <v>224</v>
      </c>
    </row>
    <row r="6" spans="1:15" ht="15.6" x14ac:dyDescent="0.3">
      <c r="A6" s="90" t="s">
        <v>14</v>
      </c>
      <c r="B6" s="28" t="s">
        <v>201</v>
      </c>
      <c r="C6" s="20" t="s">
        <v>202</v>
      </c>
      <c r="D6" s="26" t="s">
        <v>179</v>
      </c>
      <c r="E6" s="49">
        <v>5.56</v>
      </c>
      <c r="F6" s="50">
        <v>3</v>
      </c>
      <c r="G6" s="51">
        <v>1.3</v>
      </c>
      <c r="H6" s="50">
        <v>7</v>
      </c>
      <c r="I6" s="41">
        <v>8.68</v>
      </c>
      <c r="J6" s="50">
        <v>4</v>
      </c>
      <c r="K6" s="52" t="s">
        <v>236</v>
      </c>
      <c r="L6" s="50">
        <v>4</v>
      </c>
      <c r="M6" s="53">
        <f t="shared" si="0"/>
        <v>18</v>
      </c>
      <c r="N6" s="54"/>
      <c r="O6" s="23" t="s">
        <v>225</v>
      </c>
    </row>
    <row r="7" spans="1:15" ht="15.6" x14ac:dyDescent="0.3">
      <c r="A7" s="90" t="s">
        <v>15</v>
      </c>
      <c r="B7" s="16" t="s">
        <v>77</v>
      </c>
      <c r="C7" s="16" t="s">
        <v>78</v>
      </c>
      <c r="D7" s="26" t="s">
        <v>46</v>
      </c>
      <c r="E7" s="49">
        <v>6.09</v>
      </c>
      <c r="F7" s="50">
        <v>5</v>
      </c>
      <c r="G7" s="51">
        <v>1.37</v>
      </c>
      <c r="H7" s="50">
        <v>4</v>
      </c>
      <c r="I7" s="41">
        <v>8.5299999999999994</v>
      </c>
      <c r="J7" s="50">
        <v>5</v>
      </c>
      <c r="K7" s="52" t="s">
        <v>231</v>
      </c>
      <c r="L7" s="50">
        <v>5</v>
      </c>
      <c r="M7" s="53">
        <f t="shared" si="0"/>
        <v>19</v>
      </c>
      <c r="N7" s="54"/>
      <c r="O7" s="92" t="s">
        <v>226</v>
      </c>
    </row>
    <row r="8" spans="1:15" ht="15.6" x14ac:dyDescent="0.3">
      <c r="A8" s="90" t="s">
        <v>16</v>
      </c>
      <c r="B8" s="58" t="s">
        <v>126</v>
      </c>
      <c r="C8" s="20" t="s">
        <v>127</v>
      </c>
      <c r="D8" s="59" t="s">
        <v>122</v>
      </c>
      <c r="E8" s="49">
        <v>6.22</v>
      </c>
      <c r="F8" s="50">
        <v>6</v>
      </c>
      <c r="G8" s="51">
        <v>1.39</v>
      </c>
      <c r="H8" s="50">
        <v>3</v>
      </c>
      <c r="I8" s="41">
        <v>6.22</v>
      </c>
      <c r="J8" s="50">
        <v>8</v>
      </c>
      <c r="K8" s="52" t="s">
        <v>235</v>
      </c>
      <c r="L8" s="50">
        <v>3</v>
      </c>
      <c r="M8" s="53">
        <f t="shared" si="0"/>
        <v>20</v>
      </c>
      <c r="N8" s="54"/>
      <c r="O8" s="92" t="s">
        <v>227</v>
      </c>
    </row>
    <row r="9" spans="1:15" ht="15.6" x14ac:dyDescent="0.3">
      <c r="A9" s="90" t="s">
        <v>17</v>
      </c>
      <c r="B9" s="58" t="s">
        <v>87</v>
      </c>
      <c r="C9" s="20" t="s">
        <v>88</v>
      </c>
      <c r="D9" s="26" t="s">
        <v>82</v>
      </c>
      <c r="E9" s="49">
        <v>6</v>
      </c>
      <c r="F9" s="50">
        <v>4</v>
      </c>
      <c r="G9" s="51">
        <v>1.31</v>
      </c>
      <c r="H9" s="50">
        <v>5</v>
      </c>
      <c r="I9" s="41">
        <v>8.0299999999999994</v>
      </c>
      <c r="J9" s="50">
        <v>6</v>
      </c>
      <c r="K9" s="52" t="s">
        <v>233</v>
      </c>
      <c r="L9" s="50">
        <v>7</v>
      </c>
      <c r="M9" s="53">
        <f t="shared" si="0"/>
        <v>22</v>
      </c>
      <c r="N9" s="54"/>
      <c r="O9" s="92" t="s">
        <v>228</v>
      </c>
    </row>
    <row r="10" spans="1:15" ht="15.6" x14ac:dyDescent="0.3">
      <c r="A10" s="90" t="s">
        <v>18</v>
      </c>
      <c r="B10" s="58" t="s">
        <v>85</v>
      </c>
      <c r="C10" s="20" t="s">
        <v>86</v>
      </c>
      <c r="D10" s="26" t="s">
        <v>82</v>
      </c>
      <c r="E10" s="49">
        <v>6.62</v>
      </c>
      <c r="F10" s="50">
        <v>8</v>
      </c>
      <c r="G10" s="51">
        <v>1.31</v>
      </c>
      <c r="H10" s="50">
        <v>5</v>
      </c>
      <c r="I10" s="41">
        <v>8.7899999999999991</v>
      </c>
      <c r="J10" s="50">
        <v>3</v>
      </c>
      <c r="K10" s="52" t="s">
        <v>232</v>
      </c>
      <c r="L10" s="50">
        <v>8</v>
      </c>
      <c r="M10" s="53">
        <f t="shared" si="0"/>
        <v>24</v>
      </c>
      <c r="N10" s="54"/>
      <c r="O10" s="92" t="s">
        <v>229</v>
      </c>
    </row>
    <row r="11" spans="1:15" ht="15.6" x14ac:dyDescent="0.3">
      <c r="A11" s="90" t="s">
        <v>19</v>
      </c>
      <c r="B11" s="58" t="s">
        <v>89</v>
      </c>
      <c r="C11" s="20" t="s">
        <v>90</v>
      </c>
      <c r="D11" s="26" t="s">
        <v>82</v>
      </c>
      <c r="E11" s="49">
        <v>6.29</v>
      </c>
      <c r="F11" s="50">
        <v>7</v>
      </c>
      <c r="G11" s="51">
        <v>1.1399999999999999</v>
      </c>
      <c r="H11" s="50">
        <v>8</v>
      </c>
      <c r="I11" s="41">
        <v>7.01</v>
      </c>
      <c r="J11" s="50">
        <v>7</v>
      </c>
      <c r="K11" s="52" t="s">
        <v>234</v>
      </c>
      <c r="L11" s="50">
        <v>6</v>
      </c>
      <c r="M11" s="53">
        <f t="shared" si="0"/>
        <v>28</v>
      </c>
      <c r="N11" s="54"/>
      <c r="O11" s="92" t="s">
        <v>239</v>
      </c>
    </row>
    <row r="12" spans="1:15" ht="15.6" x14ac:dyDescent="0.3">
      <c r="A12" s="90" t="s">
        <v>20</v>
      </c>
      <c r="B12" s="28"/>
      <c r="C12" s="28"/>
      <c r="D12" s="28"/>
      <c r="E12" s="49"/>
      <c r="F12" s="50"/>
      <c r="G12" s="51"/>
      <c r="H12" s="50"/>
      <c r="I12" s="41"/>
      <c r="J12" s="50"/>
      <c r="K12" s="52"/>
      <c r="L12" s="50"/>
      <c r="M12" s="53"/>
      <c r="N12" s="54"/>
      <c r="O12" s="18"/>
    </row>
    <row r="13" spans="1:15" ht="15.6" x14ac:dyDescent="0.3">
      <c r="A13" s="37" t="s">
        <v>21</v>
      </c>
      <c r="B13" s="28"/>
      <c r="C13" s="28"/>
      <c r="D13" s="28"/>
      <c r="E13" s="49"/>
      <c r="F13" s="50"/>
      <c r="G13" s="51"/>
      <c r="H13" s="50"/>
      <c r="I13" s="41"/>
      <c r="J13" s="50"/>
      <c r="K13" s="52"/>
      <c r="L13" s="50"/>
      <c r="M13" s="53"/>
      <c r="N13" s="54"/>
      <c r="O13" s="18"/>
    </row>
    <row r="14" spans="1:15" ht="15.6" x14ac:dyDescent="0.3">
      <c r="A14" s="37" t="s">
        <v>22</v>
      </c>
      <c r="B14" s="28"/>
      <c r="C14" s="28"/>
      <c r="D14" s="28"/>
      <c r="E14" s="29"/>
      <c r="F14" s="30"/>
      <c r="G14" s="29"/>
      <c r="H14" s="31"/>
      <c r="I14" s="29"/>
      <c r="J14" s="31"/>
      <c r="K14" s="32"/>
      <c r="L14" s="31"/>
      <c r="M14" s="33"/>
      <c r="N14" s="28"/>
      <c r="O14" s="18"/>
    </row>
    <row r="15" spans="1:15" ht="15.6" x14ac:dyDescent="0.3">
      <c r="A15" s="37" t="s">
        <v>23</v>
      </c>
      <c r="B15" s="20"/>
      <c r="C15" s="20"/>
      <c r="D15" s="26"/>
      <c r="E15" s="28"/>
      <c r="F15" s="34"/>
      <c r="G15" s="28"/>
      <c r="H15" s="35"/>
      <c r="I15" s="28"/>
      <c r="J15" s="35"/>
      <c r="K15" s="28"/>
      <c r="L15" s="35"/>
      <c r="M15" s="36"/>
      <c r="N15" s="28"/>
      <c r="O15" s="18"/>
    </row>
    <row r="16" spans="1:15" ht="15.6" x14ac:dyDescent="0.3">
      <c r="A16" s="37" t="s">
        <v>24</v>
      </c>
      <c r="B16" s="28"/>
      <c r="C16" s="28"/>
      <c r="D16" s="28"/>
      <c r="E16" s="28"/>
      <c r="F16" s="35"/>
      <c r="G16" s="28"/>
      <c r="H16" s="35"/>
      <c r="I16" s="28"/>
      <c r="J16" s="35"/>
      <c r="K16" s="28"/>
      <c r="L16" s="35"/>
      <c r="M16" s="36"/>
      <c r="N16" s="28"/>
      <c r="O16" s="18"/>
    </row>
    <row r="17" spans="1:15" ht="15.6" x14ac:dyDescent="0.3">
      <c r="A17" s="37" t="s">
        <v>25</v>
      </c>
      <c r="B17" s="28"/>
      <c r="C17" s="28"/>
      <c r="D17" s="28"/>
      <c r="E17" s="28"/>
      <c r="F17" s="35"/>
      <c r="G17" s="28"/>
      <c r="H17" s="35"/>
      <c r="I17" s="28"/>
      <c r="J17" s="35"/>
      <c r="K17" s="28"/>
      <c r="L17" s="35"/>
      <c r="M17" s="36"/>
      <c r="N17" s="28"/>
      <c r="O17" s="18"/>
    </row>
    <row r="18" spans="1:15" ht="15.6" x14ac:dyDescent="0.3">
      <c r="A18" s="37" t="s">
        <v>26</v>
      </c>
      <c r="B18" s="28"/>
      <c r="C18" s="28"/>
      <c r="D18" s="28"/>
      <c r="E18" s="28"/>
      <c r="F18" s="35"/>
      <c r="G18" s="28"/>
      <c r="H18" s="35"/>
      <c r="I18" s="28"/>
      <c r="J18" s="35"/>
      <c r="K18" s="28"/>
      <c r="L18" s="35"/>
      <c r="M18" s="36"/>
      <c r="N18" s="28"/>
      <c r="O18" s="18"/>
    </row>
    <row r="19" spans="1:15" ht="15.6" x14ac:dyDescent="0.3">
      <c r="A19" s="27" t="s">
        <v>27</v>
      </c>
      <c r="B19" s="20"/>
      <c r="C19" s="20"/>
      <c r="D19" s="26"/>
      <c r="E19" s="28"/>
      <c r="F19" s="35"/>
      <c r="G19" s="28"/>
      <c r="H19" s="35"/>
      <c r="I19" s="28"/>
      <c r="J19" s="35"/>
      <c r="K19" s="28"/>
      <c r="L19" s="35"/>
      <c r="M19" s="36"/>
      <c r="N19" s="28"/>
      <c r="O19" s="18"/>
    </row>
    <row r="20" spans="1:15" ht="15.6" x14ac:dyDescent="0.3">
      <c r="A20" s="27" t="s">
        <v>28</v>
      </c>
      <c r="B20" s="20"/>
      <c r="C20" s="20"/>
      <c r="D20" s="17"/>
      <c r="E20" s="28"/>
      <c r="F20" s="35"/>
      <c r="G20" s="28"/>
      <c r="H20" s="35"/>
      <c r="I20" s="28"/>
      <c r="J20" s="35"/>
      <c r="K20" s="28"/>
      <c r="L20" s="35"/>
      <c r="M20" s="36"/>
      <c r="N20" s="28"/>
      <c r="O20" s="18"/>
    </row>
    <row r="21" spans="1:15" ht="15.6" x14ac:dyDescent="0.3">
      <c r="A21" s="27" t="s">
        <v>29</v>
      </c>
      <c r="B21" s="20"/>
      <c r="C21" s="20"/>
      <c r="D21" s="17"/>
      <c r="E21" s="28"/>
      <c r="F21" s="35"/>
      <c r="G21" s="28"/>
      <c r="H21" s="35"/>
      <c r="I21" s="28"/>
      <c r="J21" s="35"/>
      <c r="K21" s="28"/>
      <c r="L21" s="35"/>
      <c r="M21" s="36"/>
      <c r="N21" s="28"/>
      <c r="O21" s="18"/>
    </row>
    <row r="22" spans="1:15" ht="15.6" x14ac:dyDescent="0.3">
      <c r="A22" s="27" t="s">
        <v>30</v>
      </c>
      <c r="B22" s="20"/>
      <c r="C22" s="20"/>
      <c r="D22" s="17"/>
      <c r="E22" s="28"/>
      <c r="F22" s="35"/>
      <c r="G22" s="28"/>
      <c r="H22" s="35"/>
      <c r="I22" s="28"/>
      <c r="J22" s="35"/>
      <c r="K22" s="28"/>
      <c r="L22" s="35"/>
      <c r="M22" s="36"/>
      <c r="N22" s="28"/>
      <c r="O22" s="18"/>
    </row>
    <row r="23" spans="1:15" ht="15.6" x14ac:dyDescent="0.3">
      <c r="A23" s="27" t="s">
        <v>31</v>
      </c>
      <c r="B23" s="20"/>
      <c r="C23" s="20"/>
      <c r="D23" s="17"/>
      <c r="E23" s="46"/>
      <c r="F23" s="47"/>
      <c r="G23" s="46"/>
      <c r="H23" s="47"/>
      <c r="I23" s="46"/>
      <c r="J23" s="47"/>
      <c r="K23" s="46"/>
      <c r="L23" s="47"/>
      <c r="M23" s="48"/>
      <c r="O23" s="93"/>
    </row>
    <row r="24" spans="1:15" ht="15.6" x14ac:dyDescent="0.3">
      <c r="A24" s="27" t="s">
        <v>32</v>
      </c>
      <c r="B24" s="20"/>
      <c r="C24" s="20"/>
      <c r="D24" s="17"/>
      <c r="E24" s="28"/>
      <c r="F24" s="35"/>
      <c r="G24" s="28"/>
      <c r="H24" s="35"/>
      <c r="I24" s="28"/>
      <c r="J24" s="35"/>
      <c r="K24" s="28"/>
      <c r="L24" s="35"/>
      <c r="M24" s="36"/>
      <c r="O24" s="18"/>
    </row>
    <row r="25" spans="1:15" ht="18" x14ac:dyDescent="0.35">
      <c r="A25" s="37" t="s">
        <v>33</v>
      </c>
      <c r="B25" s="62"/>
      <c r="C25" s="62"/>
      <c r="D25" s="63"/>
      <c r="E25" s="64"/>
      <c r="F25" s="65"/>
      <c r="G25" s="64"/>
      <c r="H25" s="65"/>
      <c r="I25" s="64"/>
      <c r="J25" s="65"/>
      <c r="K25" s="64"/>
      <c r="L25" s="65"/>
      <c r="M25" s="66"/>
      <c r="O25" s="94"/>
    </row>
    <row r="26" spans="1:15" ht="18" customHeight="1" x14ac:dyDescent="0.3">
      <c r="A26" s="67"/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</row>
    <row r="27" spans="1:15" ht="18" customHeight="1" x14ac:dyDescent="0.3">
      <c r="A27" s="68"/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</row>
    <row r="28" spans="1:15" ht="18" customHeight="1" x14ac:dyDescent="0.3">
      <c r="A28" s="68"/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</row>
    <row r="29" spans="1:15" ht="14.4" customHeight="1" x14ac:dyDescent="0.3">
      <c r="A29" s="68"/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</row>
    <row r="30" spans="1:15" ht="19.8" customHeight="1" x14ac:dyDescent="0.3">
      <c r="A30" s="106" t="s">
        <v>34</v>
      </c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7"/>
    </row>
    <row r="31" spans="1:15" ht="17.399999999999999" x14ac:dyDescent="0.3">
      <c r="A31" s="1" t="s">
        <v>0</v>
      </c>
      <c r="B31" s="38"/>
      <c r="C31" s="3"/>
      <c r="D31" s="110" t="s">
        <v>37</v>
      </c>
      <c r="E31" s="109"/>
      <c r="F31" s="109"/>
      <c r="G31" s="109"/>
      <c r="H31" s="109"/>
      <c r="I31" s="109"/>
      <c r="J31" s="3"/>
      <c r="K31" s="3"/>
      <c r="L31" s="4"/>
      <c r="M31" s="5"/>
      <c r="N31" s="6"/>
      <c r="O31" s="7"/>
    </row>
    <row r="32" spans="1:15" ht="31.8" x14ac:dyDescent="0.35">
      <c r="A32" s="8" t="s">
        <v>1</v>
      </c>
      <c r="B32" s="9" t="s">
        <v>2</v>
      </c>
      <c r="C32" s="9" t="s">
        <v>3</v>
      </c>
      <c r="D32" s="10" t="s">
        <v>4</v>
      </c>
      <c r="E32" s="11" t="s">
        <v>5</v>
      </c>
      <c r="F32" s="11" t="s">
        <v>6</v>
      </c>
      <c r="G32" s="11" t="s">
        <v>7</v>
      </c>
      <c r="H32" s="11" t="s">
        <v>6</v>
      </c>
      <c r="I32" s="12" t="s">
        <v>8</v>
      </c>
      <c r="J32" s="11" t="s">
        <v>6</v>
      </c>
      <c r="K32" s="13" t="s">
        <v>222</v>
      </c>
      <c r="L32" s="11" t="s">
        <v>6</v>
      </c>
      <c r="M32" s="39" t="s">
        <v>10</v>
      </c>
      <c r="O32" s="39" t="s">
        <v>11</v>
      </c>
    </row>
    <row r="33" spans="1:15" ht="16.8" customHeight="1" x14ac:dyDescent="0.3">
      <c r="A33" s="40" t="s">
        <v>12</v>
      </c>
      <c r="B33" s="40" t="s">
        <v>80</v>
      </c>
      <c r="C33" s="16" t="s">
        <v>81</v>
      </c>
      <c r="D33" s="26" t="s">
        <v>82</v>
      </c>
      <c r="E33" s="56">
        <v>6.09</v>
      </c>
      <c r="F33" s="50">
        <v>3</v>
      </c>
      <c r="G33" s="54">
        <v>1.36</v>
      </c>
      <c r="H33" s="50">
        <v>2</v>
      </c>
      <c r="I33" s="41">
        <v>6.05</v>
      </c>
      <c r="J33" s="50">
        <v>1</v>
      </c>
      <c r="K33" s="91" t="s">
        <v>215</v>
      </c>
      <c r="L33" s="50">
        <v>1</v>
      </c>
      <c r="M33" s="53">
        <f>F33+H33+J33+L33</f>
        <v>7</v>
      </c>
      <c r="N33" s="58"/>
      <c r="O33" s="18" t="s">
        <v>223</v>
      </c>
    </row>
    <row r="34" spans="1:15" ht="15.6" x14ac:dyDescent="0.3">
      <c r="A34" s="40" t="s">
        <v>13</v>
      </c>
      <c r="B34" s="16" t="s">
        <v>199</v>
      </c>
      <c r="C34" s="26" t="s">
        <v>200</v>
      </c>
      <c r="D34" s="40" t="s">
        <v>179</v>
      </c>
      <c r="E34" s="56">
        <v>5.65</v>
      </c>
      <c r="F34" s="50">
        <v>1</v>
      </c>
      <c r="G34" s="54">
        <v>1.37</v>
      </c>
      <c r="H34" s="50">
        <v>1</v>
      </c>
      <c r="I34" s="41">
        <v>5.65</v>
      </c>
      <c r="J34" s="50">
        <v>3</v>
      </c>
      <c r="K34" s="57" t="s">
        <v>217</v>
      </c>
      <c r="L34" s="50">
        <v>2</v>
      </c>
      <c r="M34" s="53">
        <f t="shared" ref="M34:M39" si="1">F34+H34+J34+L34</f>
        <v>7</v>
      </c>
      <c r="N34" s="58"/>
      <c r="O34" s="21" t="s">
        <v>224</v>
      </c>
    </row>
    <row r="35" spans="1:15" ht="15.6" x14ac:dyDescent="0.3">
      <c r="A35" s="40" t="s">
        <v>14</v>
      </c>
      <c r="B35" s="16" t="s">
        <v>195</v>
      </c>
      <c r="C35" s="26" t="s">
        <v>196</v>
      </c>
      <c r="D35" s="40" t="s">
        <v>179</v>
      </c>
      <c r="E35" s="56">
        <v>6.16</v>
      </c>
      <c r="F35" s="50">
        <v>4</v>
      </c>
      <c r="G35" s="54">
        <v>1.29</v>
      </c>
      <c r="H35" s="50">
        <v>3</v>
      </c>
      <c r="I35" s="41">
        <v>4.83</v>
      </c>
      <c r="J35" s="50">
        <v>5</v>
      </c>
      <c r="K35" s="91" t="s">
        <v>219</v>
      </c>
      <c r="L35" s="50">
        <v>3</v>
      </c>
      <c r="M35" s="53">
        <f t="shared" si="1"/>
        <v>15</v>
      </c>
      <c r="N35" s="58"/>
      <c r="O35" s="23" t="s">
        <v>225</v>
      </c>
    </row>
    <row r="36" spans="1:15" ht="15.6" x14ac:dyDescent="0.3">
      <c r="A36" s="40" t="s">
        <v>15</v>
      </c>
      <c r="B36" s="16" t="s">
        <v>197</v>
      </c>
      <c r="C36" s="26" t="s">
        <v>198</v>
      </c>
      <c r="D36" s="40" t="s">
        <v>179</v>
      </c>
      <c r="E36" s="56">
        <v>5.98</v>
      </c>
      <c r="F36" s="50">
        <v>2</v>
      </c>
      <c r="G36" s="54">
        <v>1.2</v>
      </c>
      <c r="H36" s="50">
        <v>5</v>
      </c>
      <c r="I36" s="41">
        <v>5.6</v>
      </c>
      <c r="J36" s="50">
        <v>4</v>
      </c>
      <c r="K36" s="57" t="s">
        <v>218</v>
      </c>
      <c r="L36" s="50">
        <v>4</v>
      </c>
      <c r="M36" s="53">
        <f t="shared" si="1"/>
        <v>15</v>
      </c>
      <c r="N36" s="58"/>
      <c r="O36" s="92" t="s">
        <v>226</v>
      </c>
    </row>
    <row r="37" spans="1:15" ht="15.6" x14ac:dyDescent="0.3">
      <c r="A37" s="40" t="s">
        <v>16</v>
      </c>
      <c r="B37" s="16" t="s">
        <v>121</v>
      </c>
      <c r="C37" s="26" t="s">
        <v>123</v>
      </c>
      <c r="D37" s="40" t="s">
        <v>122</v>
      </c>
      <c r="E37" s="56">
        <v>6.47</v>
      </c>
      <c r="F37" s="50">
        <v>5</v>
      </c>
      <c r="G37" s="54">
        <v>1.21</v>
      </c>
      <c r="H37" s="50">
        <v>4</v>
      </c>
      <c r="I37" s="41">
        <v>5.87</v>
      </c>
      <c r="J37" s="50">
        <v>2</v>
      </c>
      <c r="K37" s="57" t="s">
        <v>216</v>
      </c>
      <c r="L37" s="50">
        <v>5</v>
      </c>
      <c r="M37" s="53">
        <f t="shared" si="1"/>
        <v>16</v>
      </c>
      <c r="N37" s="58"/>
      <c r="O37" s="92" t="s">
        <v>227</v>
      </c>
    </row>
    <row r="38" spans="1:15" ht="15.6" x14ac:dyDescent="0.3">
      <c r="A38" s="40" t="s">
        <v>17</v>
      </c>
      <c r="B38" s="16" t="s">
        <v>124</v>
      </c>
      <c r="C38" s="26" t="s">
        <v>125</v>
      </c>
      <c r="D38" s="40" t="s">
        <v>122</v>
      </c>
      <c r="E38" s="56">
        <v>6.82</v>
      </c>
      <c r="F38" s="50">
        <v>6</v>
      </c>
      <c r="G38" s="54">
        <v>1.02</v>
      </c>
      <c r="H38" s="50">
        <v>7</v>
      </c>
      <c r="I38" s="41">
        <v>3.28</v>
      </c>
      <c r="J38" s="50">
        <v>7</v>
      </c>
      <c r="K38" s="57" t="s">
        <v>221</v>
      </c>
      <c r="L38" s="50">
        <v>6</v>
      </c>
      <c r="M38" s="53">
        <f t="shared" si="1"/>
        <v>26</v>
      </c>
      <c r="N38" s="58"/>
      <c r="O38" s="92" t="s">
        <v>228</v>
      </c>
    </row>
    <row r="39" spans="1:15" ht="15.6" x14ac:dyDescent="0.3">
      <c r="A39" s="40" t="s">
        <v>18</v>
      </c>
      <c r="B39" s="16" t="s">
        <v>213</v>
      </c>
      <c r="C39" s="26" t="s">
        <v>214</v>
      </c>
      <c r="D39" s="40" t="s">
        <v>46</v>
      </c>
      <c r="E39" s="56">
        <v>7</v>
      </c>
      <c r="F39" s="50">
        <v>7</v>
      </c>
      <c r="G39" s="54">
        <v>1.2</v>
      </c>
      <c r="H39" s="50">
        <v>5</v>
      </c>
      <c r="I39" s="41">
        <v>4.5199999999999996</v>
      </c>
      <c r="J39" s="50">
        <v>6</v>
      </c>
      <c r="K39" s="57" t="s">
        <v>220</v>
      </c>
      <c r="L39" s="50">
        <v>7</v>
      </c>
      <c r="M39" s="53">
        <f t="shared" si="1"/>
        <v>25</v>
      </c>
      <c r="N39" s="58"/>
      <c r="O39" s="92" t="s">
        <v>229</v>
      </c>
    </row>
    <row r="40" spans="1:15" ht="15.6" x14ac:dyDescent="0.3">
      <c r="A40" s="40" t="s">
        <v>19</v>
      </c>
      <c r="B40" s="16"/>
      <c r="C40" s="26"/>
      <c r="D40" s="40"/>
      <c r="E40" s="56"/>
      <c r="F40" s="50"/>
      <c r="G40" s="54"/>
      <c r="H40" s="50"/>
      <c r="I40" s="41"/>
      <c r="J40" s="50"/>
      <c r="K40" s="57"/>
      <c r="L40" s="50"/>
      <c r="M40" s="53"/>
      <c r="N40" s="58"/>
      <c r="O40" s="25"/>
    </row>
    <row r="41" spans="1:15" ht="15.6" x14ac:dyDescent="0.3">
      <c r="A41" s="40" t="s">
        <v>20</v>
      </c>
      <c r="B41" s="16"/>
      <c r="C41" s="26"/>
      <c r="D41" s="40"/>
      <c r="E41" s="56"/>
      <c r="F41" s="50"/>
      <c r="G41" s="54"/>
      <c r="H41" s="50"/>
      <c r="I41" s="41"/>
      <c r="J41" s="50"/>
      <c r="K41" s="57"/>
      <c r="L41" s="50"/>
      <c r="M41" s="53"/>
      <c r="N41" s="58"/>
      <c r="O41" s="25"/>
    </row>
    <row r="42" spans="1:15" ht="15.6" x14ac:dyDescent="0.3">
      <c r="A42" s="40" t="s">
        <v>21</v>
      </c>
      <c r="B42" s="16"/>
      <c r="C42" s="26"/>
      <c r="D42" s="40"/>
      <c r="E42" s="56"/>
      <c r="F42" s="50"/>
      <c r="G42" s="54"/>
      <c r="H42" s="50"/>
      <c r="I42" s="41"/>
      <c r="J42" s="50"/>
      <c r="K42" s="57"/>
      <c r="L42" s="50"/>
      <c r="M42" s="53"/>
      <c r="N42" s="58"/>
      <c r="O42" s="25"/>
    </row>
    <row r="43" spans="1:15" ht="15.6" x14ac:dyDescent="0.3">
      <c r="A43" s="27" t="s">
        <v>22</v>
      </c>
      <c r="B43" s="40"/>
      <c r="C43" s="16"/>
      <c r="D43" s="26"/>
      <c r="E43" s="56"/>
      <c r="F43" s="50"/>
      <c r="G43" s="54"/>
      <c r="H43" s="50"/>
      <c r="I43" s="41"/>
      <c r="J43" s="50"/>
      <c r="K43" s="57"/>
      <c r="L43" s="50"/>
      <c r="M43" s="53"/>
      <c r="N43" s="58"/>
      <c r="O43" s="25"/>
    </row>
    <row r="44" spans="1:15" ht="15.6" x14ac:dyDescent="0.3">
      <c r="A44" s="27" t="s">
        <v>23</v>
      </c>
      <c r="B44" s="40"/>
      <c r="C44" s="16"/>
      <c r="D44" s="26"/>
      <c r="E44" s="56"/>
      <c r="F44" s="50"/>
      <c r="G44" s="54"/>
      <c r="H44" s="50"/>
      <c r="I44" s="41"/>
      <c r="J44" s="50"/>
      <c r="K44" s="57"/>
      <c r="L44" s="50"/>
      <c r="M44" s="53"/>
      <c r="N44" s="58"/>
      <c r="O44" s="25"/>
    </row>
    <row r="45" spans="1:15" ht="15.6" x14ac:dyDescent="0.3">
      <c r="A45" s="27" t="s">
        <v>24</v>
      </c>
      <c r="B45" s="40"/>
      <c r="C45" s="16"/>
      <c r="D45" s="26"/>
      <c r="E45" s="56"/>
      <c r="F45" s="50"/>
      <c r="G45" s="54"/>
      <c r="H45" s="50"/>
      <c r="I45" s="41"/>
      <c r="J45" s="50"/>
      <c r="K45" s="57"/>
      <c r="L45" s="50"/>
      <c r="M45" s="53"/>
      <c r="N45" s="58"/>
      <c r="O45" s="25"/>
    </row>
    <row r="46" spans="1:15" ht="15.6" x14ac:dyDescent="0.3">
      <c r="A46" s="44" t="s">
        <v>25</v>
      </c>
      <c r="B46" s="40"/>
      <c r="C46" s="16"/>
      <c r="D46" s="26"/>
      <c r="E46" s="37"/>
      <c r="F46" s="60"/>
      <c r="G46" s="37"/>
      <c r="H46" s="60"/>
      <c r="I46" s="37"/>
      <c r="J46" s="60"/>
      <c r="K46" s="37"/>
      <c r="L46" s="60"/>
      <c r="M46" s="61"/>
      <c r="N46" s="37"/>
      <c r="O46" s="37"/>
    </row>
    <row r="47" spans="1:15" ht="15.6" x14ac:dyDescent="0.3">
      <c r="A47" s="28" t="s">
        <v>26</v>
      </c>
      <c r="B47" s="40"/>
      <c r="C47" s="16"/>
      <c r="D47" s="26"/>
      <c r="E47" s="28"/>
      <c r="F47" s="60"/>
      <c r="G47" s="28"/>
      <c r="H47" s="60"/>
      <c r="I47" s="28"/>
      <c r="J47" s="60"/>
      <c r="K47" s="28"/>
      <c r="L47" s="60"/>
      <c r="M47" s="61"/>
      <c r="N47" s="28"/>
      <c r="O47" s="28"/>
    </row>
    <row r="48" spans="1:15" ht="15.6" x14ac:dyDescent="0.3">
      <c r="A48" s="28" t="s">
        <v>27</v>
      </c>
      <c r="B48" s="40"/>
      <c r="C48" s="16"/>
      <c r="D48" s="26"/>
      <c r="E48" s="28"/>
      <c r="F48" s="60"/>
      <c r="G48" s="28"/>
      <c r="H48" s="60"/>
      <c r="I48" s="28"/>
      <c r="J48" s="60"/>
      <c r="K48" s="28"/>
      <c r="L48" s="60"/>
      <c r="M48" s="61"/>
      <c r="N48" s="28"/>
      <c r="O48" s="28"/>
    </row>
    <row r="49" spans="1:15" ht="15.6" x14ac:dyDescent="0.3">
      <c r="A49" s="28" t="s">
        <v>28</v>
      </c>
      <c r="B49" s="28"/>
      <c r="C49" s="28"/>
      <c r="D49" s="28"/>
      <c r="E49" s="28"/>
      <c r="F49" s="60"/>
      <c r="G49" s="28"/>
      <c r="H49" s="60"/>
      <c r="I49" s="28"/>
      <c r="J49" s="60"/>
      <c r="K49" s="28"/>
      <c r="L49" s="60"/>
      <c r="M49" s="61"/>
      <c r="N49" s="28"/>
      <c r="O49" s="28"/>
    </row>
    <row r="50" spans="1:15" ht="15.6" x14ac:dyDescent="0.3">
      <c r="A50" s="28" t="s">
        <v>29</v>
      </c>
      <c r="B50" s="28"/>
      <c r="C50" s="28"/>
      <c r="D50" s="28"/>
      <c r="E50" s="28"/>
      <c r="F50" s="60"/>
      <c r="G50" s="28"/>
      <c r="H50" s="60"/>
      <c r="I50" s="28"/>
      <c r="J50" s="60"/>
      <c r="K50" s="28"/>
      <c r="L50" s="60"/>
      <c r="M50" s="61"/>
      <c r="N50" s="28"/>
      <c r="O50" s="28"/>
    </row>
  </sheetData>
  <sortState xmlns:xlrd2="http://schemas.microsoft.com/office/spreadsheetml/2017/richdata2" ref="B4:M12">
    <sortCondition ref="M4:M12"/>
  </sortState>
  <mergeCells count="4">
    <mergeCell ref="A1:M1"/>
    <mergeCell ref="D2:H2"/>
    <mergeCell ref="A30:M30"/>
    <mergeCell ref="D31:I31"/>
  </mergeCells>
  <phoneticPr fontId="23" type="noConversion"/>
  <pageMargins left="0.7" right="0.7" top="0.75" bottom="0.75" header="0.3" footer="0.3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20E62-614B-4DA2-97E0-EDC65817F70F}">
  <dimension ref="A1:O50"/>
  <sheetViews>
    <sheetView tabSelected="1" topLeftCell="A25" workbookViewId="0">
      <selection activeCell="K47" sqref="K47"/>
    </sheetView>
  </sheetViews>
  <sheetFormatPr defaultRowHeight="14.4" x14ac:dyDescent="0.3"/>
  <cols>
    <col min="1" max="1" width="4.5546875" customWidth="1"/>
    <col min="2" max="2" width="12.6640625" customWidth="1"/>
    <col min="3" max="3" width="13.109375" customWidth="1"/>
    <col min="4" max="4" width="11.6640625" customWidth="1"/>
    <col min="5" max="5" width="7.5546875" customWidth="1"/>
    <col min="6" max="6" width="6.109375" customWidth="1"/>
    <col min="7" max="7" width="10.6640625" customWidth="1"/>
    <col min="8" max="8" width="6" customWidth="1"/>
    <col min="9" max="9" width="10.5546875" customWidth="1"/>
    <col min="10" max="10" width="6.44140625" customWidth="1"/>
    <col min="11" max="11" width="9.88671875" customWidth="1"/>
    <col min="12" max="12" width="5.77734375" customWidth="1"/>
    <col min="14" max="14" width="16.77734375" hidden="1" customWidth="1"/>
  </cols>
  <sheetData>
    <row r="1" spans="1:15" ht="17.399999999999999" x14ac:dyDescent="0.3">
      <c r="A1" s="107" t="s">
        <v>34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1:15" ht="17.399999999999999" x14ac:dyDescent="0.3">
      <c r="A2" s="70" t="s">
        <v>0</v>
      </c>
      <c r="B2" s="71"/>
      <c r="C2" s="72"/>
      <c r="D2" s="111" t="s">
        <v>38</v>
      </c>
      <c r="E2" s="112"/>
      <c r="F2" s="112"/>
      <c r="G2" s="112"/>
      <c r="H2" s="112"/>
      <c r="I2" s="72"/>
      <c r="J2" s="72"/>
      <c r="K2" s="72"/>
      <c r="L2" s="72"/>
      <c r="M2" s="73"/>
      <c r="N2" s="73"/>
      <c r="O2" s="73"/>
    </row>
    <row r="3" spans="1:15" ht="31.8" x14ac:dyDescent="0.35">
      <c r="A3" s="74" t="s">
        <v>1</v>
      </c>
      <c r="B3" s="79" t="s">
        <v>2</v>
      </c>
      <c r="C3" s="79" t="s">
        <v>3</v>
      </c>
      <c r="D3" s="79" t="s">
        <v>4</v>
      </c>
      <c r="E3" s="79" t="s">
        <v>5</v>
      </c>
      <c r="F3" s="75" t="s">
        <v>6</v>
      </c>
      <c r="G3" s="76" t="s">
        <v>36</v>
      </c>
      <c r="H3" s="75" t="s">
        <v>6</v>
      </c>
      <c r="I3" s="76" t="s">
        <v>8</v>
      </c>
      <c r="J3" s="75" t="s">
        <v>6</v>
      </c>
      <c r="K3" s="77" t="s">
        <v>9</v>
      </c>
      <c r="L3" s="75" t="s">
        <v>6</v>
      </c>
      <c r="M3" s="76" t="s">
        <v>10</v>
      </c>
      <c r="N3" s="78" t="s">
        <v>11</v>
      </c>
      <c r="O3" s="76" t="s">
        <v>11</v>
      </c>
    </row>
    <row r="4" spans="1:15" ht="15.6" x14ac:dyDescent="0.3">
      <c r="A4" s="54" t="s">
        <v>12</v>
      </c>
      <c r="B4" s="20" t="s">
        <v>74</v>
      </c>
      <c r="C4" s="20" t="s">
        <v>60</v>
      </c>
      <c r="D4" s="26" t="s">
        <v>46</v>
      </c>
      <c r="E4" s="49">
        <v>5.29</v>
      </c>
      <c r="F4" s="50">
        <v>1</v>
      </c>
      <c r="G4" s="51">
        <v>1.63</v>
      </c>
      <c r="H4" s="50">
        <v>2</v>
      </c>
      <c r="I4" s="41">
        <v>9.85</v>
      </c>
      <c r="J4" s="50">
        <v>2</v>
      </c>
      <c r="K4" s="52" t="s">
        <v>262</v>
      </c>
      <c r="L4" s="50">
        <v>3</v>
      </c>
      <c r="M4" s="53">
        <f t="shared" ref="M4:M19" si="0">F4+H4+J4+L4</f>
        <v>8</v>
      </c>
      <c r="N4" s="54"/>
      <c r="O4" s="18" t="s">
        <v>223</v>
      </c>
    </row>
    <row r="5" spans="1:15" ht="15.6" x14ac:dyDescent="0.3">
      <c r="A5" s="54" t="s">
        <v>13</v>
      </c>
      <c r="B5" s="20" t="s">
        <v>70</v>
      </c>
      <c r="C5" s="20" t="s">
        <v>133</v>
      </c>
      <c r="D5" s="26" t="s">
        <v>122</v>
      </c>
      <c r="E5" s="49">
        <v>5.4</v>
      </c>
      <c r="F5" s="50">
        <v>2</v>
      </c>
      <c r="G5" s="51">
        <v>1.65</v>
      </c>
      <c r="H5" s="50">
        <v>1</v>
      </c>
      <c r="I5" s="41">
        <v>9.19</v>
      </c>
      <c r="J5" s="100">
        <v>5</v>
      </c>
      <c r="K5" s="52" t="s">
        <v>268</v>
      </c>
      <c r="L5" s="50">
        <v>4</v>
      </c>
      <c r="M5" s="53">
        <f t="shared" si="0"/>
        <v>12</v>
      </c>
      <c r="N5" s="54"/>
      <c r="O5" s="101" t="s">
        <v>224</v>
      </c>
    </row>
    <row r="6" spans="1:15" ht="15.6" x14ac:dyDescent="0.3">
      <c r="A6" s="22" t="s">
        <v>14</v>
      </c>
      <c r="B6" s="20" t="s">
        <v>181</v>
      </c>
      <c r="C6" s="20" t="s">
        <v>182</v>
      </c>
      <c r="D6" s="26" t="s">
        <v>179</v>
      </c>
      <c r="E6" s="49">
        <v>5.47</v>
      </c>
      <c r="F6" s="50">
        <v>3</v>
      </c>
      <c r="G6" s="51">
        <v>1.48</v>
      </c>
      <c r="H6" s="50">
        <v>5</v>
      </c>
      <c r="I6" s="41">
        <v>8.58</v>
      </c>
      <c r="J6" s="50">
        <v>6</v>
      </c>
      <c r="K6" s="52" t="s">
        <v>271</v>
      </c>
      <c r="L6" s="50">
        <v>1</v>
      </c>
      <c r="M6" s="53">
        <f t="shared" si="0"/>
        <v>15</v>
      </c>
      <c r="N6" s="54"/>
      <c r="O6" s="23" t="s">
        <v>225</v>
      </c>
    </row>
    <row r="7" spans="1:15" ht="15.6" x14ac:dyDescent="0.3">
      <c r="A7" s="24" t="s">
        <v>15</v>
      </c>
      <c r="B7" s="20" t="s">
        <v>180</v>
      </c>
      <c r="C7" s="20" t="s">
        <v>276</v>
      </c>
      <c r="D7" s="26" t="s">
        <v>179</v>
      </c>
      <c r="E7" s="49">
        <v>5.62</v>
      </c>
      <c r="F7" s="50">
        <v>4</v>
      </c>
      <c r="G7" s="51">
        <v>1.46</v>
      </c>
      <c r="H7" s="50">
        <v>6</v>
      </c>
      <c r="I7" s="41">
        <v>9.43</v>
      </c>
      <c r="J7" s="50">
        <v>4</v>
      </c>
      <c r="K7" s="52" t="s">
        <v>270</v>
      </c>
      <c r="L7" s="50">
        <v>6</v>
      </c>
      <c r="M7" s="53">
        <f t="shared" si="0"/>
        <v>20</v>
      </c>
      <c r="N7" s="54"/>
      <c r="O7" s="92" t="s">
        <v>226</v>
      </c>
    </row>
    <row r="8" spans="1:15" ht="15.6" x14ac:dyDescent="0.3">
      <c r="A8" s="22" t="s">
        <v>16</v>
      </c>
      <c r="B8" s="20" t="s">
        <v>187</v>
      </c>
      <c r="C8" s="20" t="s">
        <v>188</v>
      </c>
      <c r="D8" s="26" t="s">
        <v>179</v>
      </c>
      <c r="E8" s="49">
        <v>5.63</v>
      </c>
      <c r="F8" s="50">
        <v>5</v>
      </c>
      <c r="G8" s="51">
        <v>1.51</v>
      </c>
      <c r="H8" s="50">
        <v>4</v>
      </c>
      <c r="I8" s="41">
        <v>8.5399999999999991</v>
      </c>
      <c r="J8" s="100">
        <v>7</v>
      </c>
      <c r="K8" s="52" t="s">
        <v>273</v>
      </c>
      <c r="L8" s="50">
        <v>5</v>
      </c>
      <c r="M8" s="53">
        <f t="shared" si="0"/>
        <v>21</v>
      </c>
      <c r="N8" s="54"/>
      <c r="O8" s="92" t="s">
        <v>227</v>
      </c>
    </row>
    <row r="9" spans="1:15" ht="15.6" x14ac:dyDescent="0.3">
      <c r="A9" s="22" t="s">
        <v>17</v>
      </c>
      <c r="B9" s="58" t="s">
        <v>131</v>
      </c>
      <c r="C9" s="20" t="s">
        <v>132</v>
      </c>
      <c r="D9" s="26" t="s">
        <v>122</v>
      </c>
      <c r="E9" s="49">
        <v>5.73</v>
      </c>
      <c r="F9" s="50">
        <v>7</v>
      </c>
      <c r="G9" s="51">
        <v>1.1499999999999999</v>
      </c>
      <c r="H9" s="50">
        <v>13</v>
      </c>
      <c r="I9" s="41">
        <v>9.5</v>
      </c>
      <c r="J9" s="100">
        <v>3</v>
      </c>
      <c r="K9" s="52" t="s">
        <v>267</v>
      </c>
      <c r="L9" s="50">
        <v>2</v>
      </c>
      <c r="M9" s="53">
        <f t="shared" si="0"/>
        <v>25</v>
      </c>
      <c r="N9" s="54"/>
      <c r="O9" s="92" t="s">
        <v>229</v>
      </c>
    </row>
    <row r="10" spans="1:15" ht="15.6" x14ac:dyDescent="0.3">
      <c r="A10" s="22" t="s">
        <v>18</v>
      </c>
      <c r="B10" s="20" t="s">
        <v>257</v>
      </c>
      <c r="C10" s="20" t="s">
        <v>258</v>
      </c>
      <c r="D10" s="26" t="s">
        <v>259</v>
      </c>
      <c r="E10" s="49">
        <v>5.72</v>
      </c>
      <c r="F10" s="50">
        <v>6</v>
      </c>
      <c r="G10" s="51">
        <v>1.4</v>
      </c>
      <c r="H10" s="50">
        <v>7</v>
      </c>
      <c r="I10" s="41">
        <v>8.0299999999999994</v>
      </c>
      <c r="J10" s="50">
        <v>8</v>
      </c>
      <c r="K10" s="52" t="s">
        <v>274</v>
      </c>
      <c r="L10" s="50">
        <v>7</v>
      </c>
      <c r="M10" s="53">
        <f t="shared" si="0"/>
        <v>28</v>
      </c>
      <c r="N10" s="54"/>
      <c r="O10" s="92" t="s">
        <v>228</v>
      </c>
    </row>
    <row r="11" spans="1:15" ht="15.6" x14ac:dyDescent="0.3">
      <c r="A11" s="22" t="s">
        <v>19</v>
      </c>
      <c r="B11" s="20" t="s">
        <v>75</v>
      </c>
      <c r="C11" s="20" t="s">
        <v>76</v>
      </c>
      <c r="D11" s="26" t="s">
        <v>46</v>
      </c>
      <c r="E11" s="49">
        <v>5.81</v>
      </c>
      <c r="F11" s="50">
        <v>8</v>
      </c>
      <c r="G11" s="51">
        <v>1.55</v>
      </c>
      <c r="H11" s="50">
        <v>3</v>
      </c>
      <c r="I11" s="41">
        <v>7.15</v>
      </c>
      <c r="J11" s="50">
        <v>10</v>
      </c>
      <c r="K11" s="52" t="s">
        <v>263</v>
      </c>
      <c r="L11" s="50">
        <v>8</v>
      </c>
      <c r="M11" s="53">
        <f t="shared" si="0"/>
        <v>29</v>
      </c>
      <c r="N11" s="54"/>
      <c r="O11" s="92" t="s">
        <v>239</v>
      </c>
    </row>
    <row r="12" spans="1:15" ht="15.6" x14ac:dyDescent="0.3">
      <c r="A12" s="22" t="s">
        <v>20</v>
      </c>
      <c r="B12" s="85" t="s">
        <v>183</v>
      </c>
      <c r="C12" s="85" t="s">
        <v>184</v>
      </c>
      <c r="D12" s="26" t="s">
        <v>179</v>
      </c>
      <c r="E12" s="49">
        <v>6.47</v>
      </c>
      <c r="F12" s="50">
        <v>12</v>
      </c>
      <c r="G12" s="51">
        <v>1.27</v>
      </c>
      <c r="H12" s="50">
        <v>10</v>
      </c>
      <c r="I12" s="41">
        <v>10.029999999999999</v>
      </c>
      <c r="J12" s="100">
        <v>1</v>
      </c>
      <c r="K12" s="52" t="s">
        <v>272</v>
      </c>
      <c r="L12" s="50">
        <v>12</v>
      </c>
      <c r="M12" s="53">
        <f t="shared" si="0"/>
        <v>35</v>
      </c>
      <c r="N12" s="54"/>
      <c r="O12" s="92" t="s">
        <v>23</v>
      </c>
    </row>
    <row r="13" spans="1:15" ht="15.6" x14ac:dyDescent="0.3">
      <c r="A13" s="27" t="s">
        <v>21</v>
      </c>
      <c r="B13" s="20" t="s">
        <v>157</v>
      </c>
      <c r="C13" s="20" t="s">
        <v>158</v>
      </c>
      <c r="D13" s="26" t="s">
        <v>150</v>
      </c>
      <c r="E13" s="49">
        <v>6.03</v>
      </c>
      <c r="F13" s="50">
        <v>9</v>
      </c>
      <c r="G13" s="51">
        <v>1.27</v>
      </c>
      <c r="H13" s="50">
        <v>9</v>
      </c>
      <c r="I13" s="41">
        <v>6.79</v>
      </c>
      <c r="J13" s="50">
        <v>12</v>
      </c>
      <c r="K13" s="52" t="s">
        <v>269</v>
      </c>
      <c r="L13" s="50">
        <v>10</v>
      </c>
      <c r="M13" s="53">
        <f t="shared" si="0"/>
        <v>40</v>
      </c>
      <c r="N13" s="54"/>
      <c r="O13" s="92" t="s">
        <v>256</v>
      </c>
    </row>
    <row r="14" spans="1:15" ht="15.6" x14ac:dyDescent="0.3">
      <c r="A14" s="27" t="s">
        <v>22</v>
      </c>
      <c r="B14" s="58" t="s">
        <v>59</v>
      </c>
      <c r="C14" s="20" t="s">
        <v>91</v>
      </c>
      <c r="D14" s="26" t="s">
        <v>82</v>
      </c>
      <c r="E14" s="49">
        <v>6.28</v>
      </c>
      <c r="F14" s="50">
        <v>10</v>
      </c>
      <c r="G14" s="51">
        <v>1.31</v>
      </c>
      <c r="H14" s="50">
        <v>8</v>
      </c>
      <c r="I14" s="41">
        <v>6.5</v>
      </c>
      <c r="J14" s="100">
        <v>15</v>
      </c>
      <c r="K14" s="52" t="s">
        <v>264</v>
      </c>
      <c r="L14" s="50">
        <v>9</v>
      </c>
      <c r="M14" s="53">
        <f t="shared" si="0"/>
        <v>42</v>
      </c>
      <c r="N14" s="28"/>
      <c r="O14" s="92" t="s">
        <v>21</v>
      </c>
    </row>
    <row r="15" spans="1:15" ht="15.6" x14ac:dyDescent="0.3">
      <c r="A15" s="27" t="s">
        <v>23</v>
      </c>
      <c r="B15" s="58" t="s">
        <v>94</v>
      </c>
      <c r="C15" s="20" t="s">
        <v>95</v>
      </c>
      <c r="D15" s="26" t="s">
        <v>82</v>
      </c>
      <c r="E15" s="49">
        <v>6.53</v>
      </c>
      <c r="F15" s="50">
        <v>13</v>
      </c>
      <c r="G15" s="51">
        <v>1.1000000000000001</v>
      </c>
      <c r="H15" s="50">
        <v>14</v>
      </c>
      <c r="I15" s="41">
        <v>7.82</v>
      </c>
      <c r="J15" s="100">
        <v>9</v>
      </c>
      <c r="K15" s="52" t="s">
        <v>266</v>
      </c>
      <c r="L15" s="50">
        <v>11</v>
      </c>
      <c r="M15" s="53">
        <f t="shared" si="0"/>
        <v>47</v>
      </c>
      <c r="N15" s="28"/>
      <c r="O15" s="92" t="s">
        <v>24</v>
      </c>
    </row>
    <row r="16" spans="1:15" ht="15.6" x14ac:dyDescent="0.3">
      <c r="A16" s="27" t="s">
        <v>24</v>
      </c>
      <c r="B16" s="58" t="s">
        <v>92</v>
      </c>
      <c r="C16" s="20" t="s">
        <v>93</v>
      </c>
      <c r="D16" s="26" t="s">
        <v>82</v>
      </c>
      <c r="E16" s="49">
        <v>6.56</v>
      </c>
      <c r="F16" s="50">
        <v>14</v>
      </c>
      <c r="G16" s="51">
        <v>1.23</v>
      </c>
      <c r="H16" s="50">
        <v>11</v>
      </c>
      <c r="I16" s="41">
        <v>6.86</v>
      </c>
      <c r="J16" s="100">
        <v>11</v>
      </c>
      <c r="K16" s="52" t="s">
        <v>265</v>
      </c>
      <c r="L16" s="50">
        <v>13</v>
      </c>
      <c r="M16" s="53">
        <f t="shared" si="0"/>
        <v>49</v>
      </c>
      <c r="N16" s="28"/>
      <c r="O16" s="92" t="s">
        <v>25</v>
      </c>
    </row>
    <row r="17" spans="1:15" ht="15.6" x14ac:dyDescent="0.3">
      <c r="A17" s="27" t="s">
        <v>25</v>
      </c>
      <c r="B17" s="20" t="s">
        <v>70</v>
      </c>
      <c r="C17" s="20" t="s">
        <v>71</v>
      </c>
      <c r="D17" s="26" t="s">
        <v>46</v>
      </c>
      <c r="E17" s="49">
        <v>6.31</v>
      </c>
      <c r="F17" s="50">
        <v>11</v>
      </c>
      <c r="G17" s="51">
        <v>1.01</v>
      </c>
      <c r="H17" s="50">
        <v>16</v>
      </c>
      <c r="I17" s="41">
        <v>6.79</v>
      </c>
      <c r="J17" s="100">
        <v>13</v>
      </c>
      <c r="K17" s="52" t="s">
        <v>261</v>
      </c>
      <c r="L17" s="50">
        <v>14</v>
      </c>
      <c r="M17" s="53">
        <f t="shared" si="0"/>
        <v>54</v>
      </c>
      <c r="N17" s="28"/>
      <c r="O17" s="92" t="s">
        <v>22</v>
      </c>
    </row>
    <row r="18" spans="1:15" ht="15.6" x14ac:dyDescent="0.3">
      <c r="A18" s="27" t="s">
        <v>26</v>
      </c>
      <c r="B18" s="16" t="s">
        <v>68</v>
      </c>
      <c r="C18" s="16" t="s">
        <v>69</v>
      </c>
      <c r="D18" s="26" t="s">
        <v>46</v>
      </c>
      <c r="E18" s="49">
        <v>6.69</v>
      </c>
      <c r="F18" s="50">
        <v>15</v>
      </c>
      <c r="G18" s="51">
        <v>1.19</v>
      </c>
      <c r="H18" s="50">
        <v>12</v>
      </c>
      <c r="I18" s="41">
        <v>6.66</v>
      </c>
      <c r="J18" s="50">
        <v>14</v>
      </c>
      <c r="K18" s="52" t="s">
        <v>260</v>
      </c>
      <c r="L18" s="50">
        <v>15</v>
      </c>
      <c r="M18" s="53">
        <f t="shared" si="0"/>
        <v>56</v>
      </c>
      <c r="N18" s="28"/>
      <c r="O18" s="92" t="s">
        <v>26</v>
      </c>
    </row>
    <row r="19" spans="1:15" ht="15.6" x14ac:dyDescent="0.3">
      <c r="A19" s="27" t="s">
        <v>27</v>
      </c>
      <c r="B19" s="85" t="s">
        <v>72</v>
      </c>
      <c r="C19" s="85" t="s">
        <v>73</v>
      </c>
      <c r="D19" s="99" t="s">
        <v>46</v>
      </c>
      <c r="E19" s="49">
        <v>7</v>
      </c>
      <c r="F19" s="50">
        <v>16</v>
      </c>
      <c r="G19" s="51">
        <v>1.03</v>
      </c>
      <c r="H19" s="50">
        <v>15</v>
      </c>
      <c r="I19" s="41">
        <v>5.26</v>
      </c>
      <c r="J19" s="50">
        <v>16</v>
      </c>
      <c r="K19" s="52" t="s">
        <v>275</v>
      </c>
      <c r="L19" s="50">
        <v>16</v>
      </c>
      <c r="M19" s="53">
        <f t="shared" si="0"/>
        <v>63</v>
      </c>
      <c r="N19" s="28"/>
      <c r="O19" s="92" t="s">
        <v>27</v>
      </c>
    </row>
    <row r="20" spans="1:15" ht="15.6" x14ac:dyDescent="0.3">
      <c r="A20" s="27" t="s">
        <v>28</v>
      </c>
      <c r="B20" s="20"/>
      <c r="C20" s="20"/>
      <c r="D20" s="26"/>
      <c r="E20" s="28"/>
      <c r="F20" s="35"/>
      <c r="G20" s="28"/>
      <c r="H20" s="35"/>
      <c r="I20" s="28"/>
      <c r="J20" s="35"/>
      <c r="K20" s="28"/>
      <c r="L20" s="35"/>
      <c r="M20" s="36"/>
      <c r="N20" s="28"/>
      <c r="O20" s="18"/>
    </row>
    <row r="21" spans="1:15" ht="15.6" x14ac:dyDescent="0.3">
      <c r="A21" s="27" t="s">
        <v>29</v>
      </c>
      <c r="B21" s="20"/>
      <c r="C21" s="20"/>
      <c r="D21" s="26"/>
      <c r="E21" s="28"/>
      <c r="F21" s="35"/>
      <c r="G21" s="28"/>
      <c r="H21" s="35"/>
      <c r="I21" s="28"/>
      <c r="J21" s="35"/>
      <c r="K21" s="28"/>
      <c r="L21" s="35"/>
      <c r="M21" s="36"/>
      <c r="N21" s="28"/>
      <c r="O21" s="18"/>
    </row>
    <row r="22" spans="1:15" ht="15.6" x14ac:dyDescent="0.3">
      <c r="A22" s="27" t="s">
        <v>30</v>
      </c>
      <c r="B22" s="20"/>
      <c r="C22" s="20"/>
      <c r="D22" s="26"/>
      <c r="E22" s="28"/>
      <c r="F22" s="35"/>
      <c r="G22" s="28"/>
      <c r="H22" s="35"/>
      <c r="I22" s="28"/>
      <c r="J22" s="35"/>
      <c r="K22" s="28"/>
      <c r="L22" s="35"/>
      <c r="M22" s="36"/>
      <c r="N22" s="28"/>
      <c r="O22" s="18"/>
    </row>
    <row r="23" spans="1:15" ht="15.6" x14ac:dyDescent="0.3">
      <c r="A23" s="27" t="s">
        <v>31</v>
      </c>
      <c r="B23" s="20"/>
      <c r="C23" s="20"/>
      <c r="D23" s="26"/>
      <c r="E23" s="46"/>
      <c r="F23" s="47"/>
      <c r="G23" s="46"/>
      <c r="H23" s="47"/>
      <c r="I23" s="46"/>
      <c r="J23" s="47"/>
      <c r="K23" s="46"/>
      <c r="L23" s="47"/>
      <c r="M23" s="48"/>
      <c r="O23" s="93"/>
    </row>
    <row r="24" spans="1:15" ht="15.6" x14ac:dyDescent="0.3">
      <c r="A24" s="27" t="s">
        <v>32</v>
      </c>
      <c r="B24" s="20"/>
      <c r="C24" s="20"/>
      <c r="D24" s="26"/>
      <c r="E24" s="28"/>
      <c r="F24" s="35"/>
      <c r="G24" s="28"/>
      <c r="H24" s="35"/>
      <c r="I24" s="28"/>
      <c r="J24" s="35"/>
      <c r="K24" s="28"/>
      <c r="L24" s="35"/>
      <c r="M24" s="36"/>
      <c r="O24" s="18"/>
    </row>
    <row r="25" spans="1:15" ht="15.6" x14ac:dyDescent="0.3">
      <c r="A25" s="37" t="s">
        <v>33</v>
      </c>
      <c r="B25" s="20"/>
      <c r="C25" s="20"/>
      <c r="D25" s="26"/>
      <c r="E25" s="64"/>
      <c r="F25" s="65"/>
      <c r="G25" s="64"/>
      <c r="H25" s="65"/>
      <c r="I25" s="64"/>
      <c r="J25" s="65"/>
      <c r="K25" s="64"/>
      <c r="L25" s="65"/>
      <c r="M25" s="66"/>
      <c r="O25" s="94"/>
    </row>
    <row r="26" spans="1:15" ht="18" customHeight="1" x14ac:dyDescent="0.3">
      <c r="A26" s="67"/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</row>
    <row r="27" spans="1:15" ht="18" customHeight="1" x14ac:dyDescent="0.3">
      <c r="A27" s="68"/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</row>
    <row r="28" spans="1:15" ht="18" customHeight="1" x14ac:dyDescent="0.3">
      <c r="A28" s="68"/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</row>
    <row r="29" spans="1:15" ht="14.4" customHeight="1" x14ac:dyDescent="0.3">
      <c r="A29" s="68"/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</row>
    <row r="30" spans="1:15" ht="19.8" customHeight="1" x14ac:dyDescent="0.3">
      <c r="A30" s="107" t="s">
        <v>34</v>
      </c>
      <c r="B30" s="107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</row>
    <row r="31" spans="1:15" ht="17.399999999999999" x14ac:dyDescent="0.3">
      <c r="A31" s="70" t="s">
        <v>0</v>
      </c>
      <c r="B31" s="71"/>
      <c r="C31" s="72"/>
      <c r="D31" s="113" t="s">
        <v>41</v>
      </c>
      <c r="E31" s="112"/>
      <c r="F31" s="112"/>
      <c r="G31" s="112"/>
      <c r="H31" s="112"/>
      <c r="I31" s="112"/>
      <c r="J31" s="72"/>
      <c r="K31" s="72"/>
      <c r="L31" s="72"/>
      <c r="M31" s="73"/>
      <c r="N31" s="73"/>
      <c r="O31" s="73"/>
    </row>
    <row r="32" spans="1:15" ht="31.8" thickBot="1" x14ac:dyDescent="0.35">
      <c r="A32" s="69" t="s">
        <v>1</v>
      </c>
      <c r="B32" s="79" t="s">
        <v>2</v>
      </c>
      <c r="C32" s="79" t="s">
        <v>3</v>
      </c>
      <c r="D32" s="79" t="s">
        <v>4</v>
      </c>
      <c r="E32" s="79" t="s">
        <v>5</v>
      </c>
      <c r="F32" s="79" t="s">
        <v>6</v>
      </c>
      <c r="G32" s="79" t="s">
        <v>7</v>
      </c>
      <c r="H32" s="79" t="s">
        <v>6</v>
      </c>
      <c r="I32" s="80" t="s">
        <v>8</v>
      </c>
      <c r="J32" s="79" t="s">
        <v>6</v>
      </c>
      <c r="K32" s="79" t="s">
        <v>9</v>
      </c>
      <c r="L32" s="79" t="s">
        <v>6</v>
      </c>
      <c r="M32" s="80" t="s">
        <v>10</v>
      </c>
      <c r="N32" s="81"/>
      <c r="O32" s="80" t="s">
        <v>11</v>
      </c>
    </row>
    <row r="33" spans="1:15" ht="16.8" customHeight="1" x14ac:dyDescent="0.3">
      <c r="A33" s="15" t="s">
        <v>12</v>
      </c>
      <c r="B33" s="20" t="s">
        <v>349</v>
      </c>
      <c r="C33" s="59" t="s">
        <v>155</v>
      </c>
      <c r="D33" s="86" t="s">
        <v>150</v>
      </c>
      <c r="E33" s="56">
        <v>5.51</v>
      </c>
      <c r="F33" s="50">
        <v>2</v>
      </c>
      <c r="G33" s="54">
        <v>1.65</v>
      </c>
      <c r="H33" s="50">
        <v>1</v>
      </c>
      <c r="I33" s="41">
        <v>8.68</v>
      </c>
      <c r="J33" s="50">
        <v>2</v>
      </c>
      <c r="K33" s="57" t="s">
        <v>252</v>
      </c>
      <c r="L33" s="50">
        <v>1</v>
      </c>
      <c r="M33" s="53">
        <f t="shared" ref="M33:M45" si="1">F33+H33+J33+L33</f>
        <v>6</v>
      </c>
      <c r="N33" s="58"/>
      <c r="O33" s="18" t="s">
        <v>223</v>
      </c>
    </row>
    <row r="34" spans="1:15" ht="15.6" x14ac:dyDescent="0.3">
      <c r="A34" s="19" t="s">
        <v>13</v>
      </c>
      <c r="B34" s="20" t="s">
        <v>350</v>
      </c>
      <c r="C34" s="20" t="s">
        <v>205</v>
      </c>
      <c r="D34" s="59" t="s">
        <v>206</v>
      </c>
      <c r="E34" s="56">
        <v>5.41</v>
      </c>
      <c r="F34" s="50">
        <v>1</v>
      </c>
      <c r="G34" s="54">
        <v>1.53</v>
      </c>
      <c r="H34" s="50">
        <v>2</v>
      </c>
      <c r="I34" s="41">
        <v>7.91</v>
      </c>
      <c r="J34" s="50">
        <v>5</v>
      </c>
      <c r="K34" s="57" t="s">
        <v>245</v>
      </c>
      <c r="L34" s="50">
        <v>6</v>
      </c>
      <c r="M34" s="53">
        <f t="shared" si="1"/>
        <v>14</v>
      </c>
      <c r="N34" s="58"/>
      <c r="O34" s="21" t="s">
        <v>224</v>
      </c>
    </row>
    <row r="35" spans="1:15" ht="15.6" x14ac:dyDescent="0.3">
      <c r="A35" s="22" t="s">
        <v>14</v>
      </c>
      <c r="B35" s="98" t="s">
        <v>351</v>
      </c>
      <c r="C35" s="20" t="s">
        <v>255</v>
      </c>
      <c r="D35" s="26" t="s">
        <v>82</v>
      </c>
      <c r="E35" s="56">
        <v>5.72</v>
      </c>
      <c r="F35" s="50">
        <v>4</v>
      </c>
      <c r="G35" s="54">
        <v>1.51</v>
      </c>
      <c r="H35" s="50">
        <v>3</v>
      </c>
      <c r="I35" s="41">
        <v>7.3</v>
      </c>
      <c r="J35" s="50">
        <v>9</v>
      </c>
      <c r="K35" s="57" t="s">
        <v>246</v>
      </c>
      <c r="L35" s="50">
        <v>2</v>
      </c>
      <c r="M35" s="53">
        <f t="shared" si="1"/>
        <v>18</v>
      </c>
      <c r="N35" s="58"/>
      <c r="O35" s="23" t="s">
        <v>225</v>
      </c>
    </row>
    <row r="36" spans="1:15" ht="15.6" x14ac:dyDescent="0.3">
      <c r="A36" s="22" t="s">
        <v>15</v>
      </c>
      <c r="B36" s="16" t="s">
        <v>352</v>
      </c>
      <c r="C36" s="20" t="s">
        <v>96</v>
      </c>
      <c r="D36" s="26" t="s">
        <v>82</v>
      </c>
      <c r="E36" s="56">
        <v>5.72</v>
      </c>
      <c r="F36" s="50">
        <v>4</v>
      </c>
      <c r="G36" s="54">
        <v>1.17</v>
      </c>
      <c r="H36" s="50">
        <v>12</v>
      </c>
      <c r="I36" s="41">
        <v>8.9700000000000006</v>
      </c>
      <c r="J36" s="50">
        <v>1</v>
      </c>
      <c r="K36" s="57" t="s">
        <v>247</v>
      </c>
      <c r="L36" s="50">
        <v>3</v>
      </c>
      <c r="M36" s="53">
        <f t="shared" si="1"/>
        <v>20</v>
      </c>
      <c r="N36" s="58"/>
      <c r="O36" s="92" t="s">
        <v>226</v>
      </c>
    </row>
    <row r="37" spans="1:15" ht="15.6" x14ac:dyDescent="0.3">
      <c r="A37" s="22" t="s">
        <v>16</v>
      </c>
      <c r="B37" s="16" t="s">
        <v>353</v>
      </c>
      <c r="C37" s="20" t="s">
        <v>130</v>
      </c>
      <c r="D37" s="59" t="s">
        <v>122</v>
      </c>
      <c r="E37" s="56">
        <v>5.58</v>
      </c>
      <c r="F37" s="50">
        <v>3</v>
      </c>
      <c r="G37" s="54">
        <v>1.39</v>
      </c>
      <c r="H37" s="50">
        <v>6</v>
      </c>
      <c r="I37" s="41">
        <v>5.42</v>
      </c>
      <c r="J37" s="50">
        <v>11</v>
      </c>
      <c r="K37" s="57" t="s">
        <v>249</v>
      </c>
      <c r="L37" s="50">
        <v>4</v>
      </c>
      <c r="M37" s="53">
        <f t="shared" si="1"/>
        <v>24</v>
      </c>
      <c r="N37" s="58"/>
      <c r="O37" s="92" t="s">
        <v>227</v>
      </c>
    </row>
    <row r="38" spans="1:15" ht="15.6" x14ac:dyDescent="0.3">
      <c r="A38" s="22" t="s">
        <v>17</v>
      </c>
      <c r="B38" s="86" t="s">
        <v>153</v>
      </c>
      <c r="C38" s="59" t="s">
        <v>154</v>
      </c>
      <c r="D38" s="86" t="s">
        <v>150</v>
      </c>
      <c r="E38" s="56">
        <v>6.04</v>
      </c>
      <c r="F38" s="50">
        <v>8</v>
      </c>
      <c r="G38" s="54">
        <v>1.26</v>
      </c>
      <c r="H38" s="50">
        <v>11</v>
      </c>
      <c r="I38" s="41">
        <v>8.18</v>
      </c>
      <c r="J38" s="50">
        <v>4</v>
      </c>
      <c r="K38" s="57" t="s">
        <v>251</v>
      </c>
      <c r="L38" s="50">
        <v>5</v>
      </c>
      <c r="M38" s="53">
        <f t="shared" si="1"/>
        <v>28</v>
      </c>
      <c r="N38" s="58"/>
      <c r="O38" s="92" t="s">
        <v>228</v>
      </c>
    </row>
    <row r="39" spans="1:15" ht="15.6" x14ac:dyDescent="0.3">
      <c r="A39" s="22" t="s">
        <v>18</v>
      </c>
      <c r="B39" s="40" t="s">
        <v>151</v>
      </c>
      <c r="C39" s="16" t="s">
        <v>152</v>
      </c>
      <c r="D39" s="59" t="s">
        <v>150</v>
      </c>
      <c r="E39" s="56">
        <v>5.91</v>
      </c>
      <c r="F39" s="50">
        <v>6</v>
      </c>
      <c r="G39" s="54">
        <v>1.42</v>
      </c>
      <c r="H39" s="50">
        <v>4</v>
      </c>
      <c r="I39" s="41">
        <v>4.9800000000000004</v>
      </c>
      <c r="J39" s="50">
        <v>13</v>
      </c>
      <c r="K39" s="57" t="s">
        <v>250</v>
      </c>
      <c r="L39" s="50">
        <v>7</v>
      </c>
      <c r="M39" s="53">
        <f t="shared" si="1"/>
        <v>30</v>
      </c>
      <c r="N39" s="58"/>
      <c r="O39" s="92" t="s">
        <v>229</v>
      </c>
    </row>
    <row r="40" spans="1:15" ht="15.6" x14ac:dyDescent="0.3">
      <c r="A40" s="22" t="s">
        <v>19</v>
      </c>
      <c r="B40" s="40" t="s">
        <v>161</v>
      </c>
      <c r="C40" s="59" t="s">
        <v>100</v>
      </c>
      <c r="D40" s="95" t="s">
        <v>241</v>
      </c>
      <c r="E40" s="56">
        <v>5.97</v>
      </c>
      <c r="F40" s="50">
        <v>7</v>
      </c>
      <c r="G40" s="54">
        <v>1.38</v>
      </c>
      <c r="H40" s="50">
        <v>7</v>
      </c>
      <c r="I40" s="41">
        <v>7.52</v>
      </c>
      <c r="J40" s="50">
        <v>8</v>
      </c>
      <c r="K40" s="57" t="s">
        <v>254</v>
      </c>
      <c r="L40" s="50">
        <v>8</v>
      </c>
      <c r="M40" s="53">
        <f t="shared" si="1"/>
        <v>30</v>
      </c>
      <c r="N40" s="58"/>
      <c r="O40" s="92" t="s">
        <v>239</v>
      </c>
    </row>
    <row r="41" spans="1:15" ht="15.6" x14ac:dyDescent="0.3">
      <c r="A41" s="22" t="s">
        <v>20</v>
      </c>
      <c r="B41" s="42" t="s">
        <v>66</v>
      </c>
      <c r="C41" s="20" t="s">
        <v>67</v>
      </c>
      <c r="D41" s="26" t="s">
        <v>46</v>
      </c>
      <c r="E41" s="56">
        <v>6.22</v>
      </c>
      <c r="F41" s="50">
        <v>9</v>
      </c>
      <c r="G41" s="54">
        <v>1.27</v>
      </c>
      <c r="H41" s="50">
        <v>9</v>
      </c>
      <c r="I41" s="41">
        <v>8.36</v>
      </c>
      <c r="J41" s="50">
        <v>3</v>
      </c>
      <c r="K41" s="57" t="s">
        <v>244</v>
      </c>
      <c r="L41" s="50">
        <v>9</v>
      </c>
      <c r="M41" s="53">
        <f t="shared" si="1"/>
        <v>30</v>
      </c>
      <c r="N41" s="58"/>
      <c r="O41" s="92" t="s">
        <v>256</v>
      </c>
    </row>
    <row r="42" spans="1:15" ht="15.6" x14ac:dyDescent="0.3">
      <c r="A42" s="27" t="s">
        <v>21</v>
      </c>
      <c r="B42" s="20" t="s">
        <v>128</v>
      </c>
      <c r="C42" s="20" t="s">
        <v>129</v>
      </c>
      <c r="D42" s="97" t="s">
        <v>122</v>
      </c>
      <c r="E42" s="56">
        <v>6.25</v>
      </c>
      <c r="F42" s="50">
        <v>10</v>
      </c>
      <c r="G42" s="54">
        <v>1.42</v>
      </c>
      <c r="H42" s="50">
        <v>5</v>
      </c>
      <c r="I42" s="41">
        <v>7.76</v>
      </c>
      <c r="J42" s="50">
        <v>6</v>
      </c>
      <c r="K42" s="57" t="s">
        <v>248</v>
      </c>
      <c r="L42" s="50">
        <v>10</v>
      </c>
      <c r="M42" s="53">
        <f t="shared" si="1"/>
        <v>31</v>
      </c>
      <c r="N42" s="58"/>
      <c r="O42" s="92" t="s">
        <v>21</v>
      </c>
    </row>
    <row r="43" spans="1:15" ht="15.6" x14ac:dyDescent="0.3">
      <c r="A43" s="43" t="s">
        <v>22</v>
      </c>
      <c r="B43" s="16" t="s">
        <v>63</v>
      </c>
      <c r="C43" s="16" t="s">
        <v>64</v>
      </c>
      <c r="D43" s="63" t="s">
        <v>46</v>
      </c>
      <c r="E43" s="56">
        <v>6.31</v>
      </c>
      <c r="F43" s="50">
        <v>11</v>
      </c>
      <c r="G43" s="54">
        <v>1.32</v>
      </c>
      <c r="H43" s="50">
        <v>8</v>
      </c>
      <c r="I43" s="41">
        <v>7.63</v>
      </c>
      <c r="J43" s="50">
        <v>7</v>
      </c>
      <c r="K43" s="57" t="s">
        <v>242</v>
      </c>
      <c r="L43" s="50">
        <v>11</v>
      </c>
      <c r="M43" s="53">
        <f t="shared" si="1"/>
        <v>37</v>
      </c>
      <c r="N43" s="58"/>
      <c r="O43" s="92" t="s">
        <v>22</v>
      </c>
    </row>
    <row r="44" spans="1:15" ht="15.6" x14ac:dyDescent="0.3">
      <c r="A44" s="43" t="s">
        <v>23</v>
      </c>
      <c r="B44" s="16" t="s">
        <v>156</v>
      </c>
      <c r="C44" s="59" t="s">
        <v>212</v>
      </c>
      <c r="D44" s="86" t="s">
        <v>150</v>
      </c>
      <c r="E44" s="56">
        <v>6.41</v>
      </c>
      <c r="F44" s="50">
        <v>12</v>
      </c>
      <c r="G44" s="54">
        <v>1.27</v>
      </c>
      <c r="H44" s="50">
        <v>10</v>
      </c>
      <c r="I44" s="41">
        <v>6.87</v>
      </c>
      <c r="J44" s="50">
        <v>10</v>
      </c>
      <c r="K44" s="57" t="s">
        <v>253</v>
      </c>
      <c r="L44" s="50">
        <v>12</v>
      </c>
      <c r="M44" s="53">
        <f t="shared" si="1"/>
        <v>44</v>
      </c>
      <c r="N44" s="58"/>
      <c r="O44" s="92" t="s">
        <v>23</v>
      </c>
    </row>
    <row r="45" spans="1:15" ht="19.2" customHeight="1" x14ac:dyDescent="0.3">
      <c r="A45" s="43" t="s">
        <v>24</v>
      </c>
      <c r="B45" s="58" t="s">
        <v>354</v>
      </c>
      <c r="C45" s="16" t="s">
        <v>65</v>
      </c>
      <c r="D45" s="26" t="s">
        <v>46</v>
      </c>
      <c r="E45" s="96">
        <v>6.6</v>
      </c>
      <c r="F45" s="50">
        <v>13</v>
      </c>
      <c r="G45" s="54">
        <v>0.86</v>
      </c>
      <c r="H45" s="50">
        <v>13</v>
      </c>
      <c r="I45" s="41">
        <v>5.01</v>
      </c>
      <c r="J45" s="50">
        <v>12</v>
      </c>
      <c r="K45" s="57" t="s">
        <v>243</v>
      </c>
      <c r="L45" s="50">
        <v>13</v>
      </c>
      <c r="M45" s="53">
        <f t="shared" si="1"/>
        <v>51</v>
      </c>
      <c r="N45" s="58"/>
      <c r="O45" s="92" t="s">
        <v>24</v>
      </c>
    </row>
    <row r="46" spans="1:15" ht="15.6" x14ac:dyDescent="0.3">
      <c r="A46" s="43" t="s">
        <v>25</v>
      </c>
      <c r="B46" s="16"/>
      <c r="C46" s="59"/>
      <c r="D46" s="43"/>
      <c r="E46" s="37"/>
      <c r="F46" s="60"/>
      <c r="G46" s="37"/>
      <c r="H46" s="60"/>
      <c r="I46" s="37"/>
      <c r="J46" s="60"/>
      <c r="K46" s="37"/>
      <c r="L46" s="60"/>
      <c r="M46" s="61"/>
      <c r="N46" s="37"/>
      <c r="O46" s="21"/>
    </row>
    <row r="47" spans="1:15" ht="15.6" x14ac:dyDescent="0.3">
      <c r="A47" s="43" t="s">
        <v>26</v>
      </c>
      <c r="B47" s="16"/>
      <c r="C47" s="59"/>
      <c r="D47" s="43"/>
      <c r="E47" s="28"/>
      <c r="F47" s="60"/>
      <c r="G47" s="28"/>
      <c r="H47" s="60"/>
      <c r="I47" s="28"/>
      <c r="J47" s="60"/>
      <c r="K47" s="28"/>
      <c r="L47" s="60"/>
      <c r="M47" s="61"/>
      <c r="N47" s="28"/>
      <c r="O47" s="28"/>
    </row>
    <row r="48" spans="1:15" ht="15.6" x14ac:dyDescent="0.3">
      <c r="A48" s="43" t="s">
        <v>27</v>
      </c>
      <c r="B48" s="16"/>
      <c r="C48" s="59"/>
      <c r="D48" s="43"/>
      <c r="E48" s="28"/>
      <c r="F48" s="60"/>
      <c r="G48" s="28"/>
      <c r="H48" s="60"/>
      <c r="I48" s="28"/>
      <c r="J48" s="60"/>
      <c r="K48" s="28"/>
      <c r="L48" s="60"/>
      <c r="M48" s="61"/>
      <c r="N48" s="28"/>
      <c r="O48" s="28"/>
    </row>
    <row r="49" spans="1:15" ht="15.6" x14ac:dyDescent="0.3">
      <c r="A49" s="28" t="s">
        <v>28</v>
      </c>
      <c r="B49" s="20"/>
      <c r="C49" s="20"/>
      <c r="D49" s="59"/>
      <c r="E49" s="28"/>
      <c r="F49" s="60"/>
      <c r="G49" s="28"/>
      <c r="H49" s="60"/>
      <c r="I49" s="28"/>
      <c r="J49" s="60"/>
      <c r="K49" s="28"/>
      <c r="L49" s="60"/>
      <c r="M49" s="61"/>
      <c r="N49" s="28"/>
      <c r="O49" s="28"/>
    </row>
    <row r="50" spans="1:15" ht="15.6" x14ac:dyDescent="0.3">
      <c r="A50" s="28" t="s">
        <v>29</v>
      </c>
      <c r="B50" s="20"/>
      <c r="C50" s="20"/>
      <c r="D50" s="59"/>
      <c r="E50" s="28"/>
      <c r="F50" s="60"/>
      <c r="G50" s="28"/>
      <c r="H50" s="60"/>
      <c r="I50" s="28"/>
      <c r="J50" s="60"/>
      <c r="K50" s="28"/>
      <c r="L50" s="60"/>
      <c r="M50" s="61"/>
      <c r="N50" s="28"/>
      <c r="O50" s="28"/>
    </row>
  </sheetData>
  <sortState xmlns:xlrd2="http://schemas.microsoft.com/office/spreadsheetml/2017/richdata2" ref="B4:M20">
    <sortCondition ref="M4:M20"/>
  </sortState>
  <mergeCells count="4">
    <mergeCell ref="A1:M1"/>
    <mergeCell ref="D2:H2"/>
    <mergeCell ref="A30:M30"/>
    <mergeCell ref="D31:I31"/>
  </mergeCells>
  <phoneticPr fontId="23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3B796-24EC-42A1-A13D-EBDD418E8F23}">
  <dimension ref="A1:O50"/>
  <sheetViews>
    <sheetView workbookViewId="0">
      <selection activeCell="U40" sqref="U40"/>
    </sheetView>
  </sheetViews>
  <sheetFormatPr defaultRowHeight="14.4" x14ac:dyDescent="0.3"/>
  <cols>
    <col min="1" max="1" width="4.5546875" customWidth="1"/>
    <col min="2" max="2" width="14.109375" customWidth="1"/>
    <col min="3" max="3" width="13.33203125" customWidth="1"/>
    <col min="4" max="4" width="12.44140625" customWidth="1"/>
    <col min="5" max="5" width="7.5546875" customWidth="1"/>
    <col min="6" max="6" width="6.109375" customWidth="1"/>
    <col min="7" max="7" width="10.6640625" customWidth="1"/>
    <col min="8" max="8" width="6" customWidth="1"/>
    <col min="9" max="9" width="10.5546875" customWidth="1"/>
    <col min="10" max="10" width="6.44140625" customWidth="1"/>
    <col min="11" max="11" width="9.88671875" customWidth="1"/>
    <col min="12" max="12" width="5.77734375" customWidth="1"/>
    <col min="14" max="14" width="16.77734375" hidden="1" customWidth="1"/>
  </cols>
  <sheetData>
    <row r="1" spans="1:15" ht="17.399999999999999" x14ac:dyDescent="0.3">
      <c r="A1" s="107" t="s">
        <v>34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1:15" ht="17.399999999999999" x14ac:dyDescent="0.3">
      <c r="A2" s="70" t="s">
        <v>0</v>
      </c>
      <c r="B2" s="71"/>
      <c r="C2" s="72"/>
      <c r="D2" s="111" t="s">
        <v>39</v>
      </c>
      <c r="E2" s="112"/>
      <c r="F2" s="112"/>
      <c r="G2" s="112"/>
      <c r="H2" s="112"/>
      <c r="I2" s="72"/>
      <c r="J2" s="72"/>
      <c r="K2" s="72"/>
      <c r="L2" s="72"/>
      <c r="M2" s="73"/>
      <c r="N2" s="73"/>
      <c r="O2" s="73"/>
    </row>
    <row r="3" spans="1:15" ht="31.8" x14ac:dyDescent="0.35">
      <c r="A3" s="74" t="s">
        <v>1</v>
      </c>
      <c r="B3" s="79" t="s">
        <v>2</v>
      </c>
      <c r="C3" s="79" t="s">
        <v>3</v>
      </c>
      <c r="D3" s="79" t="s">
        <v>4</v>
      </c>
      <c r="E3" s="79" t="s">
        <v>5</v>
      </c>
      <c r="F3" s="75" t="s">
        <v>6</v>
      </c>
      <c r="G3" s="76" t="s">
        <v>36</v>
      </c>
      <c r="H3" s="75" t="s">
        <v>6</v>
      </c>
      <c r="I3" s="76" t="s">
        <v>8</v>
      </c>
      <c r="J3" s="75" t="s">
        <v>6</v>
      </c>
      <c r="K3" s="77" t="s">
        <v>280</v>
      </c>
      <c r="L3" s="75" t="s">
        <v>6</v>
      </c>
      <c r="M3" s="76" t="s">
        <v>10</v>
      </c>
      <c r="N3" s="78" t="s">
        <v>11</v>
      </c>
      <c r="O3" s="76" t="s">
        <v>11</v>
      </c>
    </row>
    <row r="4" spans="1:15" ht="15.6" x14ac:dyDescent="0.3">
      <c r="A4" s="54" t="s">
        <v>12</v>
      </c>
      <c r="B4" s="16" t="s">
        <v>193</v>
      </c>
      <c r="C4" s="16" t="s">
        <v>194</v>
      </c>
      <c r="D4" s="26" t="s">
        <v>179</v>
      </c>
      <c r="E4" s="49">
        <v>5.2</v>
      </c>
      <c r="F4" s="100">
        <v>2</v>
      </c>
      <c r="G4" s="51">
        <v>1.7</v>
      </c>
      <c r="H4" s="100">
        <v>4</v>
      </c>
      <c r="I4" s="41">
        <v>7.87</v>
      </c>
      <c r="J4" s="50">
        <v>3</v>
      </c>
      <c r="K4" s="52" t="s">
        <v>254</v>
      </c>
      <c r="L4" s="50">
        <v>1</v>
      </c>
      <c r="M4" s="53">
        <f t="shared" ref="M4:M20" si="0">F4+H4+J4+L4</f>
        <v>10</v>
      </c>
      <c r="N4" s="54"/>
      <c r="O4" s="18" t="s">
        <v>223</v>
      </c>
    </row>
    <row r="5" spans="1:15" ht="15.6" x14ac:dyDescent="0.3">
      <c r="A5" s="54" t="s">
        <v>13</v>
      </c>
      <c r="B5" s="16" t="s">
        <v>169</v>
      </c>
      <c r="C5" s="16" t="s">
        <v>170</v>
      </c>
      <c r="D5" s="26" t="s">
        <v>150</v>
      </c>
      <c r="E5" s="49">
        <v>5.13</v>
      </c>
      <c r="F5" s="50">
        <v>1</v>
      </c>
      <c r="G5" s="51">
        <v>2</v>
      </c>
      <c r="H5" s="50">
        <v>1</v>
      </c>
      <c r="I5" s="41">
        <v>7.82</v>
      </c>
      <c r="J5" s="100">
        <v>4</v>
      </c>
      <c r="K5" s="52" t="s">
        <v>289</v>
      </c>
      <c r="L5" s="50">
        <v>5</v>
      </c>
      <c r="M5" s="53">
        <f t="shared" si="0"/>
        <v>11</v>
      </c>
      <c r="N5" s="54"/>
      <c r="O5" s="21" t="s">
        <v>224</v>
      </c>
    </row>
    <row r="6" spans="1:15" ht="15.6" x14ac:dyDescent="0.3">
      <c r="A6" s="54" t="s">
        <v>14</v>
      </c>
      <c r="B6" s="16" t="s">
        <v>277</v>
      </c>
      <c r="C6" s="16" t="s">
        <v>278</v>
      </c>
      <c r="D6" s="26" t="s">
        <v>240</v>
      </c>
      <c r="E6" s="49">
        <v>5.26</v>
      </c>
      <c r="F6" s="100">
        <v>4</v>
      </c>
      <c r="G6" s="51">
        <v>1.74</v>
      </c>
      <c r="H6" s="50">
        <v>3</v>
      </c>
      <c r="I6" s="41">
        <v>8.2100000000000009</v>
      </c>
      <c r="J6" s="100">
        <v>2</v>
      </c>
      <c r="K6" s="52" t="s">
        <v>295</v>
      </c>
      <c r="L6" s="100">
        <v>6</v>
      </c>
      <c r="M6" s="53">
        <f t="shared" si="0"/>
        <v>15</v>
      </c>
      <c r="N6" s="54"/>
      <c r="O6" s="23" t="s">
        <v>225</v>
      </c>
    </row>
    <row r="7" spans="1:15" ht="15.6" x14ac:dyDescent="0.3">
      <c r="A7" s="54" t="s">
        <v>15</v>
      </c>
      <c r="B7" s="16" t="s">
        <v>177</v>
      </c>
      <c r="C7" s="16" t="s">
        <v>178</v>
      </c>
      <c r="D7" s="26" t="s">
        <v>179</v>
      </c>
      <c r="E7" s="49">
        <v>5.21</v>
      </c>
      <c r="F7" s="50">
        <v>3</v>
      </c>
      <c r="G7" s="51">
        <v>1.7</v>
      </c>
      <c r="H7" s="50">
        <v>4</v>
      </c>
      <c r="I7" s="41">
        <v>7.03</v>
      </c>
      <c r="J7" s="100">
        <v>8</v>
      </c>
      <c r="K7" s="52" t="s">
        <v>292</v>
      </c>
      <c r="L7" s="100">
        <v>2</v>
      </c>
      <c r="M7" s="53">
        <f t="shared" si="0"/>
        <v>17</v>
      </c>
      <c r="N7" s="54"/>
      <c r="O7" s="25" t="s">
        <v>226</v>
      </c>
    </row>
    <row r="8" spans="1:15" ht="15.6" x14ac:dyDescent="0.3">
      <c r="A8" s="54" t="s">
        <v>16</v>
      </c>
      <c r="B8" s="16" t="s">
        <v>279</v>
      </c>
      <c r="C8" s="16" t="s">
        <v>76</v>
      </c>
      <c r="D8" s="26" t="s">
        <v>46</v>
      </c>
      <c r="E8" s="49">
        <v>5.47</v>
      </c>
      <c r="F8" s="100">
        <v>8</v>
      </c>
      <c r="G8" s="51">
        <v>1.78</v>
      </c>
      <c r="H8" s="100">
        <v>2</v>
      </c>
      <c r="I8" s="41">
        <v>6.05</v>
      </c>
      <c r="J8" s="50">
        <v>13</v>
      </c>
      <c r="K8" s="52" t="s">
        <v>296</v>
      </c>
      <c r="L8" s="50">
        <v>3</v>
      </c>
      <c r="M8" s="53">
        <f t="shared" si="0"/>
        <v>26</v>
      </c>
      <c r="N8" s="54"/>
      <c r="O8" s="25" t="s">
        <v>227</v>
      </c>
    </row>
    <row r="9" spans="1:15" ht="15.6" x14ac:dyDescent="0.3">
      <c r="A9" s="54" t="s">
        <v>17</v>
      </c>
      <c r="B9" s="16" t="s">
        <v>115</v>
      </c>
      <c r="C9" s="16" t="s">
        <v>116</v>
      </c>
      <c r="D9" s="26" t="s">
        <v>82</v>
      </c>
      <c r="E9" s="49">
        <v>5.3</v>
      </c>
      <c r="F9" s="50">
        <v>5</v>
      </c>
      <c r="G9" s="51">
        <v>1.68</v>
      </c>
      <c r="H9" s="100">
        <v>6</v>
      </c>
      <c r="I9" s="41">
        <v>7.46</v>
      </c>
      <c r="J9" s="100">
        <v>6</v>
      </c>
      <c r="K9" s="52" t="s">
        <v>287</v>
      </c>
      <c r="L9" s="100">
        <v>10</v>
      </c>
      <c r="M9" s="53">
        <f t="shared" si="0"/>
        <v>27</v>
      </c>
      <c r="N9" s="54"/>
      <c r="O9" s="25" t="s">
        <v>228</v>
      </c>
    </row>
    <row r="10" spans="1:15" ht="15.6" x14ac:dyDescent="0.3">
      <c r="A10" s="54" t="s">
        <v>18</v>
      </c>
      <c r="B10" s="16" t="s">
        <v>211</v>
      </c>
      <c r="C10" s="16" t="s">
        <v>60</v>
      </c>
      <c r="D10" s="26" t="s">
        <v>46</v>
      </c>
      <c r="E10" s="49">
        <v>5.44</v>
      </c>
      <c r="F10" s="50">
        <v>7</v>
      </c>
      <c r="G10" s="51">
        <v>1.68</v>
      </c>
      <c r="H10" s="50">
        <v>7</v>
      </c>
      <c r="I10" s="41">
        <v>7.4</v>
      </c>
      <c r="J10" s="50">
        <v>7</v>
      </c>
      <c r="K10" s="52" t="s">
        <v>282</v>
      </c>
      <c r="L10" s="100">
        <v>8</v>
      </c>
      <c r="M10" s="53">
        <f t="shared" si="0"/>
        <v>29</v>
      </c>
      <c r="N10" s="54"/>
      <c r="O10" s="25" t="s">
        <v>229</v>
      </c>
    </row>
    <row r="11" spans="1:15" ht="15.6" x14ac:dyDescent="0.3">
      <c r="A11" s="54" t="s">
        <v>19</v>
      </c>
      <c r="B11" s="16" t="s">
        <v>105</v>
      </c>
      <c r="C11" s="16" t="s">
        <v>106</v>
      </c>
      <c r="D11" s="26" t="s">
        <v>82</v>
      </c>
      <c r="E11" s="49">
        <v>5.63</v>
      </c>
      <c r="F11" s="50">
        <v>9</v>
      </c>
      <c r="G11" s="51">
        <v>1.47</v>
      </c>
      <c r="H11" s="100">
        <v>10</v>
      </c>
      <c r="I11" s="41">
        <v>8.64</v>
      </c>
      <c r="J11" s="50">
        <v>1</v>
      </c>
      <c r="K11" s="52" t="s">
        <v>284</v>
      </c>
      <c r="L11" s="50">
        <v>13</v>
      </c>
      <c r="M11" s="53">
        <f t="shared" si="0"/>
        <v>33</v>
      </c>
      <c r="N11" s="54"/>
      <c r="O11" s="25" t="s">
        <v>239</v>
      </c>
    </row>
    <row r="12" spans="1:15" ht="15.6" x14ac:dyDescent="0.3">
      <c r="A12" s="54" t="s">
        <v>20</v>
      </c>
      <c r="B12" s="16" t="s">
        <v>189</v>
      </c>
      <c r="C12" s="16" t="s">
        <v>190</v>
      </c>
      <c r="D12" s="26" t="s">
        <v>179</v>
      </c>
      <c r="E12" s="49">
        <v>5.37</v>
      </c>
      <c r="F12" s="100">
        <v>6</v>
      </c>
      <c r="G12" s="51">
        <v>1.6</v>
      </c>
      <c r="H12" s="50">
        <v>9</v>
      </c>
      <c r="I12" s="41">
        <v>5.98</v>
      </c>
      <c r="J12" s="100">
        <v>14</v>
      </c>
      <c r="K12" s="52" t="s">
        <v>293</v>
      </c>
      <c r="L12" s="100">
        <v>4</v>
      </c>
      <c r="M12" s="53">
        <f t="shared" si="0"/>
        <v>33</v>
      </c>
      <c r="N12" s="54"/>
      <c r="O12" s="25" t="s">
        <v>256</v>
      </c>
    </row>
    <row r="13" spans="1:15" ht="15.6" x14ac:dyDescent="0.3">
      <c r="A13" s="54" t="s">
        <v>21</v>
      </c>
      <c r="B13" s="16" t="s">
        <v>172</v>
      </c>
      <c r="C13" s="16" t="s">
        <v>171</v>
      </c>
      <c r="D13" s="26" t="s">
        <v>150</v>
      </c>
      <c r="E13" s="49">
        <v>5.69</v>
      </c>
      <c r="F13" s="50">
        <v>11</v>
      </c>
      <c r="G13" s="51">
        <v>1.62</v>
      </c>
      <c r="H13" s="100">
        <v>8</v>
      </c>
      <c r="I13" s="41">
        <v>6.77</v>
      </c>
      <c r="J13" s="50">
        <v>9</v>
      </c>
      <c r="K13" s="52" t="s">
        <v>290</v>
      </c>
      <c r="L13" s="50">
        <v>7</v>
      </c>
      <c r="M13" s="53">
        <f t="shared" si="0"/>
        <v>35</v>
      </c>
      <c r="N13" s="54"/>
      <c r="O13" s="25" t="s">
        <v>21</v>
      </c>
    </row>
    <row r="14" spans="1:15" ht="15.6" x14ac:dyDescent="0.3">
      <c r="A14" s="54" t="s">
        <v>22</v>
      </c>
      <c r="B14" s="16" t="s">
        <v>57</v>
      </c>
      <c r="C14" s="16" t="s">
        <v>58</v>
      </c>
      <c r="D14" s="26" t="s">
        <v>46</v>
      </c>
      <c r="E14" s="49">
        <v>5.65</v>
      </c>
      <c r="F14" s="100">
        <v>10</v>
      </c>
      <c r="G14" s="51">
        <v>1.46</v>
      </c>
      <c r="H14" s="50">
        <v>11</v>
      </c>
      <c r="I14" s="41">
        <v>6.08</v>
      </c>
      <c r="J14" s="100">
        <v>12</v>
      </c>
      <c r="K14" s="52" t="s">
        <v>281</v>
      </c>
      <c r="L14" s="50">
        <v>9</v>
      </c>
      <c r="M14" s="53">
        <f t="shared" si="0"/>
        <v>42</v>
      </c>
      <c r="N14" s="28"/>
      <c r="O14" s="25" t="s">
        <v>22</v>
      </c>
    </row>
    <row r="15" spans="1:15" ht="15.6" x14ac:dyDescent="0.3">
      <c r="A15" s="54" t="s">
        <v>23</v>
      </c>
      <c r="B15" s="16" t="s">
        <v>107</v>
      </c>
      <c r="C15" s="16" t="s">
        <v>108</v>
      </c>
      <c r="D15" s="26" t="s">
        <v>82</v>
      </c>
      <c r="E15" s="49">
        <v>5.81</v>
      </c>
      <c r="F15" s="100">
        <v>12</v>
      </c>
      <c r="G15" s="51">
        <v>1.39</v>
      </c>
      <c r="H15" s="100">
        <v>12</v>
      </c>
      <c r="I15" s="41">
        <v>7.51</v>
      </c>
      <c r="J15" s="50">
        <v>5</v>
      </c>
      <c r="K15" s="52" t="s">
        <v>285</v>
      </c>
      <c r="L15" s="100">
        <v>14</v>
      </c>
      <c r="M15" s="53">
        <f t="shared" si="0"/>
        <v>43</v>
      </c>
      <c r="N15" s="28"/>
      <c r="O15" s="25" t="s">
        <v>23</v>
      </c>
    </row>
    <row r="16" spans="1:15" ht="15.6" x14ac:dyDescent="0.3">
      <c r="A16" s="54" t="s">
        <v>24</v>
      </c>
      <c r="B16" s="16" t="s">
        <v>138</v>
      </c>
      <c r="C16" s="16" t="s">
        <v>139</v>
      </c>
      <c r="D16" s="26" t="s">
        <v>122</v>
      </c>
      <c r="E16" s="49">
        <v>6.16</v>
      </c>
      <c r="F16" s="100">
        <v>14</v>
      </c>
      <c r="G16" s="51">
        <v>1.33</v>
      </c>
      <c r="H16" s="50">
        <v>13</v>
      </c>
      <c r="I16" s="41">
        <v>6.44</v>
      </c>
      <c r="J16" s="50">
        <v>11</v>
      </c>
      <c r="K16" s="52" t="s">
        <v>288</v>
      </c>
      <c r="L16" s="50">
        <v>15</v>
      </c>
      <c r="M16" s="53">
        <f t="shared" si="0"/>
        <v>53</v>
      </c>
      <c r="N16" s="28"/>
      <c r="O16" s="25" t="s">
        <v>24</v>
      </c>
    </row>
    <row r="17" spans="1:15" ht="15.6" x14ac:dyDescent="0.3">
      <c r="A17" s="54" t="s">
        <v>25</v>
      </c>
      <c r="B17" s="16" t="s">
        <v>55</v>
      </c>
      <c r="C17" s="16" t="s">
        <v>146</v>
      </c>
      <c r="D17" s="26" t="s">
        <v>150</v>
      </c>
      <c r="E17" s="49">
        <v>5.82</v>
      </c>
      <c r="F17" s="50">
        <v>13</v>
      </c>
      <c r="G17" s="51">
        <v>1.3</v>
      </c>
      <c r="H17" s="100">
        <v>14</v>
      </c>
      <c r="I17" s="41">
        <v>5.97</v>
      </c>
      <c r="J17" s="50">
        <v>15</v>
      </c>
      <c r="K17" s="52" t="s">
        <v>291</v>
      </c>
      <c r="L17" s="100">
        <v>12</v>
      </c>
      <c r="M17" s="53">
        <f t="shared" si="0"/>
        <v>54</v>
      </c>
      <c r="N17" s="28"/>
      <c r="O17" s="25" t="s">
        <v>25</v>
      </c>
    </row>
    <row r="18" spans="1:15" ht="15.6" x14ac:dyDescent="0.3">
      <c r="A18" s="54" t="s">
        <v>26</v>
      </c>
      <c r="B18" s="16" t="s">
        <v>101</v>
      </c>
      <c r="C18" s="16" t="s">
        <v>102</v>
      </c>
      <c r="D18" s="26" t="s">
        <v>82</v>
      </c>
      <c r="E18" s="49">
        <v>6.6</v>
      </c>
      <c r="F18" s="50">
        <v>15</v>
      </c>
      <c r="G18" s="51">
        <v>1.18</v>
      </c>
      <c r="H18" s="100">
        <v>16</v>
      </c>
      <c r="I18" s="41">
        <v>4.7699999999999996</v>
      </c>
      <c r="J18" s="100">
        <v>16</v>
      </c>
      <c r="K18" s="52" t="s">
        <v>283</v>
      </c>
      <c r="L18" s="50">
        <v>11</v>
      </c>
      <c r="M18" s="53">
        <f t="shared" si="0"/>
        <v>58</v>
      </c>
      <c r="N18" s="28"/>
      <c r="O18" s="25" t="s">
        <v>26</v>
      </c>
    </row>
    <row r="19" spans="1:15" ht="15.6" x14ac:dyDescent="0.3">
      <c r="A19" s="54" t="s">
        <v>27</v>
      </c>
      <c r="B19" s="16" t="s">
        <v>191</v>
      </c>
      <c r="C19" s="16" t="s">
        <v>192</v>
      </c>
      <c r="D19" s="26" t="s">
        <v>179</v>
      </c>
      <c r="E19" s="49">
        <v>6.72</v>
      </c>
      <c r="F19" s="100">
        <v>16</v>
      </c>
      <c r="G19" s="51">
        <v>1.1000000000000001</v>
      </c>
      <c r="H19" s="50">
        <v>17</v>
      </c>
      <c r="I19" s="41">
        <v>6.75</v>
      </c>
      <c r="J19" s="100">
        <v>10</v>
      </c>
      <c r="K19" s="52" t="s">
        <v>294</v>
      </c>
      <c r="L19" s="100">
        <v>16</v>
      </c>
      <c r="M19" s="53">
        <f t="shared" si="0"/>
        <v>59</v>
      </c>
      <c r="N19" s="28"/>
      <c r="O19" s="25" t="s">
        <v>27</v>
      </c>
    </row>
    <row r="20" spans="1:15" ht="15.6" x14ac:dyDescent="0.3">
      <c r="A20" s="54" t="s">
        <v>28</v>
      </c>
      <c r="B20" s="16" t="s">
        <v>113</v>
      </c>
      <c r="C20" s="16" t="s">
        <v>114</v>
      </c>
      <c r="D20" s="26" t="s">
        <v>82</v>
      </c>
      <c r="E20" s="49">
        <v>7</v>
      </c>
      <c r="F20" s="50">
        <v>17</v>
      </c>
      <c r="G20" s="51">
        <v>1.29</v>
      </c>
      <c r="H20" s="50">
        <v>15</v>
      </c>
      <c r="I20" s="41">
        <v>4.63</v>
      </c>
      <c r="J20" s="50">
        <v>17</v>
      </c>
      <c r="K20" s="52" t="s">
        <v>286</v>
      </c>
      <c r="L20" s="50">
        <v>17</v>
      </c>
      <c r="M20" s="53">
        <f t="shared" si="0"/>
        <v>66</v>
      </c>
      <c r="N20" s="28"/>
      <c r="O20" s="25" t="s">
        <v>28</v>
      </c>
    </row>
    <row r="21" spans="1:15" ht="15.6" x14ac:dyDescent="0.3">
      <c r="A21" s="54" t="s">
        <v>29</v>
      </c>
      <c r="B21" s="16"/>
      <c r="C21" s="16"/>
      <c r="D21" s="26"/>
      <c r="E21" s="49"/>
      <c r="F21" s="35"/>
      <c r="G21" s="28"/>
      <c r="H21" s="35"/>
      <c r="I21" s="28"/>
      <c r="J21" s="35"/>
      <c r="K21" s="28"/>
      <c r="L21" s="35"/>
      <c r="M21" s="36"/>
      <c r="N21" s="28"/>
      <c r="O21" s="28"/>
    </row>
    <row r="22" spans="1:15" ht="15.6" x14ac:dyDescent="0.3">
      <c r="A22" s="54" t="s">
        <v>30</v>
      </c>
      <c r="B22" s="16"/>
      <c r="C22" s="16"/>
      <c r="D22" s="26"/>
      <c r="E22" s="28"/>
      <c r="F22" s="35"/>
      <c r="G22" s="28"/>
      <c r="H22" s="35"/>
      <c r="I22" s="28"/>
      <c r="J22" s="35"/>
      <c r="K22" s="28"/>
      <c r="L22" s="35"/>
      <c r="M22" s="36"/>
      <c r="N22" s="28"/>
      <c r="O22" s="28"/>
    </row>
    <row r="23" spans="1:15" ht="15.6" x14ac:dyDescent="0.3">
      <c r="A23" s="27" t="s">
        <v>31</v>
      </c>
      <c r="B23" s="16"/>
      <c r="C23" s="16"/>
      <c r="D23" s="26"/>
      <c r="E23" s="46"/>
      <c r="F23" s="47"/>
      <c r="G23" s="46"/>
      <c r="H23" s="47"/>
      <c r="I23" s="46"/>
      <c r="J23" s="47"/>
      <c r="K23" s="46"/>
      <c r="L23" s="47"/>
      <c r="M23" s="48"/>
      <c r="O23" s="46"/>
    </row>
    <row r="24" spans="1:15" ht="15.6" x14ac:dyDescent="0.3">
      <c r="A24" s="27" t="s">
        <v>32</v>
      </c>
      <c r="B24" s="16"/>
      <c r="C24" s="16"/>
      <c r="D24" s="26"/>
      <c r="E24" s="28"/>
      <c r="F24" s="35"/>
      <c r="G24" s="28"/>
      <c r="H24" s="35"/>
      <c r="I24" s="28"/>
      <c r="J24" s="35"/>
      <c r="K24" s="28"/>
      <c r="L24" s="35"/>
      <c r="M24" s="36"/>
      <c r="O24" s="28"/>
    </row>
    <row r="25" spans="1:15" ht="15.6" x14ac:dyDescent="0.3">
      <c r="A25" s="37" t="s">
        <v>33</v>
      </c>
      <c r="B25" s="16"/>
      <c r="C25" s="16"/>
      <c r="D25" s="26"/>
      <c r="E25" s="64"/>
      <c r="F25" s="65"/>
      <c r="G25" s="64"/>
      <c r="H25" s="65"/>
      <c r="I25" s="64"/>
      <c r="J25" s="65"/>
      <c r="K25" s="64"/>
      <c r="L25" s="65"/>
      <c r="M25" s="66"/>
      <c r="O25" s="64"/>
    </row>
    <row r="26" spans="1:15" ht="18" customHeight="1" x14ac:dyDescent="0.3">
      <c r="A26" s="67"/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</row>
    <row r="27" spans="1:15" ht="18" customHeight="1" x14ac:dyDescent="0.3">
      <c r="A27" s="68"/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</row>
    <row r="28" spans="1:15" ht="18" customHeight="1" x14ac:dyDescent="0.3">
      <c r="A28" s="68"/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</row>
    <row r="29" spans="1:15" ht="14.4" customHeight="1" x14ac:dyDescent="0.3">
      <c r="A29" s="68"/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</row>
    <row r="30" spans="1:15" ht="19.8" customHeight="1" x14ac:dyDescent="0.3">
      <c r="A30" s="107" t="s">
        <v>34</v>
      </c>
      <c r="B30" s="107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</row>
    <row r="31" spans="1:15" ht="17.399999999999999" x14ac:dyDescent="0.3">
      <c r="A31" s="70" t="s">
        <v>0</v>
      </c>
      <c r="B31" s="71"/>
      <c r="C31" s="72"/>
      <c r="D31" s="113" t="s">
        <v>40</v>
      </c>
      <c r="E31" s="112"/>
      <c r="F31" s="112"/>
      <c r="G31" s="112"/>
      <c r="H31" s="112"/>
      <c r="I31" s="112"/>
      <c r="J31" s="72"/>
      <c r="K31" s="72"/>
      <c r="L31" s="72"/>
      <c r="M31" s="73"/>
      <c r="N31" s="73"/>
      <c r="O31" s="73"/>
    </row>
    <row r="32" spans="1:15" ht="31.2" x14ac:dyDescent="0.3">
      <c r="A32" s="74" t="s">
        <v>1</v>
      </c>
      <c r="B32" s="79" t="s">
        <v>2</v>
      </c>
      <c r="C32" s="79" t="s">
        <v>3</v>
      </c>
      <c r="D32" s="79" t="s">
        <v>4</v>
      </c>
      <c r="E32" s="79" t="s">
        <v>5</v>
      </c>
      <c r="F32" s="79" t="s">
        <v>6</v>
      </c>
      <c r="G32" s="79" t="s">
        <v>7</v>
      </c>
      <c r="H32" s="79" t="s">
        <v>6</v>
      </c>
      <c r="I32" s="80" t="s">
        <v>8</v>
      </c>
      <c r="J32" s="79" t="s">
        <v>6</v>
      </c>
      <c r="K32" s="79" t="s">
        <v>313</v>
      </c>
      <c r="L32" s="79" t="s">
        <v>6</v>
      </c>
      <c r="M32" s="80" t="s">
        <v>10</v>
      </c>
      <c r="N32" s="81"/>
      <c r="O32" s="80" t="s">
        <v>11</v>
      </c>
    </row>
    <row r="33" spans="1:15" ht="16.8" customHeight="1" x14ac:dyDescent="0.3">
      <c r="A33" s="82" t="s">
        <v>12</v>
      </c>
      <c r="B33" s="16" t="s">
        <v>134</v>
      </c>
      <c r="C33" s="16" t="s">
        <v>135</v>
      </c>
      <c r="D33" s="26" t="s">
        <v>122</v>
      </c>
      <c r="E33" s="56">
        <v>5.23</v>
      </c>
      <c r="F33" s="50">
        <v>2</v>
      </c>
      <c r="G33" s="54">
        <v>1.82</v>
      </c>
      <c r="H33" s="50">
        <v>1</v>
      </c>
      <c r="I33" s="41">
        <v>7.44</v>
      </c>
      <c r="J33" s="50">
        <v>4</v>
      </c>
      <c r="K33" s="57" t="s">
        <v>304</v>
      </c>
      <c r="L33" s="50">
        <v>1</v>
      </c>
      <c r="M33" s="53">
        <f t="shared" ref="M33:M46" si="1">F33+H33+J33+L33</f>
        <v>8</v>
      </c>
      <c r="N33" s="58"/>
      <c r="O33" s="18" t="s">
        <v>223</v>
      </c>
    </row>
    <row r="34" spans="1:15" ht="15.6" x14ac:dyDescent="0.3">
      <c r="A34" s="19" t="s">
        <v>13</v>
      </c>
      <c r="B34" s="16" t="s">
        <v>163</v>
      </c>
      <c r="C34" s="16" t="s">
        <v>164</v>
      </c>
      <c r="D34" s="26" t="s">
        <v>150</v>
      </c>
      <c r="E34" s="56">
        <v>5.35</v>
      </c>
      <c r="F34" s="50">
        <v>3</v>
      </c>
      <c r="G34" s="54">
        <v>1.76</v>
      </c>
      <c r="H34" s="50">
        <v>2</v>
      </c>
      <c r="I34" s="41">
        <v>8.11</v>
      </c>
      <c r="J34" s="50">
        <v>1</v>
      </c>
      <c r="K34" s="57" t="s">
        <v>308</v>
      </c>
      <c r="L34" s="50">
        <v>6</v>
      </c>
      <c r="M34" s="53">
        <f t="shared" si="1"/>
        <v>12</v>
      </c>
      <c r="N34" s="58"/>
      <c r="O34" s="21" t="s">
        <v>224</v>
      </c>
    </row>
    <row r="35" spans="1:15" ht="15.6" x14ac:dyDescent="0.3">
      <c r="A35" s="22" t="s">
        <v>14</v>
      </c>
      <c r="B35" s="16" t="s">
        <v>167</v>
      </c>
      <c r="C35" s="16" t="s">
        <v>168</v>
      </c>
      <c r="D35" s="26" t="s">
        <v>150</v>
      </c>
      <c r="E35" s="56">
        <v>5.19</v>
      </c>
      <c r="F35" s="50">
        <v>1</v>
      </c>
      <c r="G35" s="54">
        <v>1.71</v>
      </c>
      <c r="H35" s="50">
        <v>3</v>
      </c>
      <c r="I35" s="41">
        <v>6.9</v>
      </c>
      <c r="J35" s="50">
        <v>7</v>
      </c>
      <c r="K35" s="57" t="s">
        <v>310</v>
      </c>
      <c r="L35" s="50">
        <v>2</v>
      </c>
      <c r="M35" s="53">
        <f t="shared" si="1"/>
        <v>13</v>
      </c>
      <c r="N35" s="58"/>
      <c r="O35" s="23" t="s">
        <v>225</v>
      </c>
    </row>
    <row r="36" spans="1:15" ht="15.6" x14ac:dyDescent="0.3">
      <c r="A36" s="22" t="s">
        <v>15</v>
      </c>
      <c r="B36" s="16" t="s">
        <v>103</v>
      </c>
      <c r="C36" s="16" t="s">
        <v>104</v>
      </c>
      <c r="D36" s="26" t="s">
        <v>82</v>
      </c>
      <c r="E36" s="56">
        <v>5.53</v>
      </c>
      <c r="F36" s="50">
        <v>6</v>
      </c>
      <c r="G36" s="54">
        <v>1.69</v>
      </c>
      <c r="H36" s="50">
        <v>5</v>
      </c>
      <c r="I36" s="41">
        <v>7.48</v>
      </c>
      <c r="J36" s="50">
        <v>3</v>
      </c>
      <c r="K36" s="57" t="s">
        <v>302</v>
      </c>
      <c r="L36" s="50">
        <v>4</v>
      </c>
      <c r="M36" s="53">
        <f t="shared" si="1"/>
        <v>18</v>
      </c>
      <c r="N36" s="58"/>
      <c r="O36" s="25" t="s">
        <v>226</v>
      </c>
    </row>
    <row r="37" spans="1:15" ht="15.6" x14ac:dyDescent="0.3">
      <c r="A37" s="22" t="s">
        <v>16</v>
      </c>
      <c r="B37" s="16" t="s">
        <v>297</v>
      </c>
      <c r="C37" s="16" t="s">
        <v>298</v>
      </c>
      <c r="D37" s="26" t="s">
        <v>240</v>
      </c>
      <c r="E37" s="56">
        <v>5.56</v>
      </c>
      <c r="F37" s="50">
        <v>7</v>
      </c>
      <c r="G37" s="54">
        <v>1.64</v>
      </c>
      <c r="H37" s="50">
        <v>6</v>
      </c>
      <c r="I37" s="41">
        <v>7.71</v>
      </c>
      <c r="J37" s="103">
        <v>2</v>
      </c>
      <c r="K37" s="57" t="s">
        <v>312</v>
      </c>
      <c r="L37" s="50">
        <v>5</v>
      </c>
      <c r="M37" s="53">
        <f t="shared" si="1"/>
        <v>20</v>
      </c>
      <c r="N37" s="58"/>
      <c r="O37" s="25" t="s">
        <v>227</v>
      </c>
    </row>
    <row r="38" spans="1:15" ht="15.6" x14ac:dyDescent="0.3">
      <c r="A38" s="22" t="s">
        <v>17</v>
      </c>
      <c r="B38" s="16" t="s">
        <v>207</v>
      </c>
      <c r="C38" s="16" t="s">
        <v>208</v>
      </c>
      <c r="D38" s="26" t="s">
        <v>179</v>
      </c>
      <c r="E38" s="56">
        <v>5.39</v>
      </c>
      <c r="F38" s="50">
        <v>4</v>
      </c>
      <c r="G38" s="54">
        <v>1.59</v>
      </c>
      <c r="H38" s="50">
        <v>7</v>
      </c>
      <c r="I38" s="41">
        <v>5.69</v>
      </c>
      <c r="J38" s="103">
        <v>11</v>
      </c>
      <c r="K38" s="57" t="s">
        <v>311</v>
      </c>
      <c r="L38" s="50">
        <v>3</v>
      </c>
      <c r="M38" s="53">
        <f t="shared" si="1"/>
        <v>25</v>
      </c>
      <c r="N38" s="58"/>
      <c r="O38" s="25" t="s">
        <v>228</v>
      </c>
    </row>
    <row r="39" spans="1:15" ht="15.6" x14ac:dyDescent="0.3">
      <c r="A39" s="22" t="s">
        <v>18</v>
      </c>
      <c r="B39" s="16" t="s">
        <v>111</v>
      </c>
      <c r="C39" s="16" t="s">
        <v>112</v>
      </c>
      <c r="D39" s="26" t="s">
        <v>82</v>
      </c>
      <c r="E39" s="56">
        <v>5.61</v>
      </c>
      <c r="F39" s="50">
        <v>8</v>
      </c>
      <c r="G39" s="54">
        <v>1.52</v>
      </c>
      <c r="H39" s="50">
        <v>9</v>
      </c>
      <c r="I39" s="41">
        <v>7.26</v>
      </c>
      <c r="J39" s="103">
        <v>5</v>
      </c>
      <c r="K39" s="57" t="s">
        <v>303</v>
      </c>
      <c r="L39" s="50">
        <v>8</v>
      </c>
      <c r="M39" s="53">
        <f t="shared" si="1"/>
        <v>30</v>
      </c>
      <c r="N39" s="58"/>
      <c r="O39" s="25" t="s">
        <v>229</v>
      </c>
    </row>
    <row r="40" spans="1:15" ht="15.6" x14ac:dyDescent="0.3">
      <c r="A40" s="22" t="s">
        <v>19</v>
      </c>
      <c r="B40" s="16" t="s">
        <v>159</v>
      </c>
      <c r="C40" s="16" t="s">
        <v>160</v>
      </c>
      <c r="D40" s="26" t="s">
        <v>150</v>
      </c>
      <c r="E40" s="56">
        <v>5.83</v>
      </c>
      <c r="F40" s="50">
        <v>10</v>
      </c>
      <c r="G40" s="54">
        <v>1.71</v>
      </c>
      <c r="H40" s="50">
        <v>4</v>
      </c>
      <c r="I40" s="41">
        <v>6.78</v>
      </c>
      <c r="J40" s="103">
        <v>8</v>
      </c>
      <c r="K40" s="57" t="s">
        <v>306</v>
      </c>
      <c r="L40" s="50">
        <v>10</v>
      </c>
      <c r="M40" s="53">
        <f t="shared" si="1"/>
        <v>32</v>
      </c>
      <c r="N40" s="58"/>
      <c r="O40" s="25" t="s">
        <v>239</v>
      </c>
    </row>
    <row r="41" spans="1:15" ht="15.6" x14ac:dyDescent="0.3">
      <c r="A41" s="22" t="s">
        <v>20</v>
      </c>
      <c r="B41" s="16" t="s">
        <v>61</v>
      </c>
      <c r="C41" s="16" t="s">
        <v>62</v>
      </c>
      <c r="D41" s="26" t="s">
        <v>46</v>
      </c>
      <c r="E41" s="56">
        <v>5.48</v>
      </c>
      <c r="F41" s="50">
        <v>5</v>
      </c>
      <c r="G41" s="54">
        <v>1.32</v>
      </c>
      <c r="H41" s="50">
        <v>12</v>
      </c>
      <c r="I41" s="41">
        <v>7.24</v>
      </c>
      <c r="J41" s="50">
        <v>6</v>
      </c>
      <c r="K41" s="57" t="s">
        <v>299</v>
      </c>
      <c r="L41" s="50">
        <v>12</v>
      </c>
      <c r="M41" s="53">
        <f t="shared" si="1"/>
        <v>35</v>
      </c>
      <c r="N41" s="58"/>
      <c r="O41" s="25" t="s">
        <v>256</v>
      </c>
    </row>
    <row r="42" spans="1:15" ht="15.6" x14ac:dyDescent="0.3">
      <c r="A42" s="27" t="s">
        <v>21</v>
      </c>
      <c r="B42" s="16" t="s">
        <v>97</v>
      </c>
      <c r="C42" s="16" t="s">
        <v>98</v>
      </c>
      <c r="D42" s="26" t="s">
        <v>82</v>
      </c>
      <c r="E42" s="56">
        <v>5.85</v>
      </c>
      <c r="F42" s="50">
        <v>11</v>
      </c>
      <c r="G42" s="54">
        <v>1.52</v>
      </c>
      <c r="H42" s="50">
        <v>10</v>
      </c>
      <c r="I42" s="41">
        <v>6.61</v>
      </c>
      <c r="J42" s="50">
        <v>9</v>
      </c>
      <c r="K42" s="57" t="s">
        <v>301</v>
      </c>
      <c r="L42" s="50">
        <v>7</v>
      </c>
      <c r="M42" s="53">
        <f t="shared" si="1"/>
        <v>37</v>
      </c>
      <c r="N42" s="58"/>
      <c r="O42" s="25" t="s">
        <v>21</v>
      </c>
    </row>
    <row r="43" spans="1:15" ht="15.6" x14ac:dyDescent="0.3">
      <c r="A43" s="27" t="s">
        <v>22</v>
      </c>
      <c r="B43" s="16" t="s">
        <v>161</v>
      </c>
      <c r="C43" s="16" t="s">
        <v>162</v>
      </c>
      <c r="D43" s="26" t="s">
        <v>150</v>
      </c>
      <c r="E43" s="56">
        <v>5.94</v>
      </c>
      <c r="F43" s="50">
        <v>12</v>
      </c>
      <c r="G43" s="54">
        <v>1.56</v>
      </c>
      <c r="H43" s="50">
        <v>8</v>
      </c>
      <c r="I43" s="41">
        <v>5.24</v>
      </c>
      <c r="J43" s="50">
        <v>13</v>
      </c>
      <c r="K43" s="57" t="s">
        <v>307</v>
      </c>
      <c r="L43" s="50">
        <v>11</v>
      </c>
      <c r="M43" s="53">
        <f t="shared" si="1"/>
        <v>44</v>
      </c>
      <c r="N43" s="58"/>
      <c r="O43" s="25" t="s">
        <v>22</v>
      </c>
    </row>
    <row r="44" spans="1:15" ht="15.6" x14ac:dyDescent="0.3">
      <c r="A44" s="27" t="s">
        <v>23</v>
      </c>
      <c r="B44" s="16" t="s">
        <v>136</v>
      </c>
      <c r="C44" s="16" t="s">
        <v>137</v>
      </c>
      <c r="D44" s="26" t="s">
        <v>122</v>
      </c>
      <c r="E44" s="56">
        <v>5.67</v>
      </c>
      <c r="F44" s="50">
        <v>9</v>
      </c>
      <c r="G44" s="54">
        <v>1.51</v>
      </c>
      <c r="H44" s="50">
        <v>11</v>
      </c>
      <c r="I44" s="41">
        <v>5.38</v>
      </c>
      <c r="J44" s="50">
        <v>12</v>
      </c>
      <c r="K44" s="57" t="s">
        <v>305</v>
      </c>
      <c r="L44" s="50">
        <v>14</v>
      </c>
      <c r="M44" s="53">
        <f t="shared" si="1"/>
        <v>46</v>
      </c>
      <c r="N44" s="58"/>
      <c r="O44" s="25" t="s">
        <v>23</v>
      </c>
    </row>
    <row r="45" spans="1:15" ht="15.6" x14ac:dyDescent="0.3">
      <c r="A45" s="27" t="s">
        <v>24</v>
      </c>
      <c r="B45" s="16" t="s">
        <v>165</v>
      </c>
      <c r="C45" s="16" t="s">
        <v>166</v>
      </c>
      <c r="D45" s="26" t="s">
        <v>150</v>
      </c>
      <c r="E45" s="56">
        <v>6.38</v>
      </c>
      <c r="F45" s="50">
        <v>14</v>
      </c>
      <c r="G45" s="54">
        <v>1.3</v>
      </c>
      <c r="H45" s="50">
        <v>13</v>
      </c>
      <c r="I45" s="41">
        <v>4.17</v>
      </c>
      <c r="J45" s="103">
        <v>14</v>
      </c>
      <c r="K45" s="57" t="s">
        <v>309</v>
      </c>
      <c r="L45" s="50">
        <v>9</v>
      </c>
      <c r="M45" s="53">
        <f t="shared" si="1"/>
        <v>50</v>
      </c>
      <c r="N45" s="58"/>
      <c r="O45" s="25" t="s">
        <v>24</v>
      </c>
    </row>
    <row r="46" spans="1:15" ht="15.6" x14ac:dyDescent="0.3">
      <c r="A46" s="44" t="s">
        <v>25</v>
      </c>
      <c r="B46" s="16" t="s">
        <v>44</v>
      </c>
      <c r="C46" s="16" t="s">
        <v>62</v>
      </c>
      <c r="D46" s="26" t="s">
        <v>46</v>
      </c>
      <c r="E46" s="56">
        <v>6.32</v>
      </c>
      <c r="F46" s="50">
        <v>13</v>
      </c>
      <c r="G46" s="54">
        <v>1.28</v>
      </c>
      <c r="H46" s="50">
        <v>14</v>
      </c>
      <c r="I46" s="41">
        <v>6.29</v>
      </c>
      <c r="J46" s="50">
        <v>10</v>
      </c>
      <c r="K46" s="57" t="s">
        <v>300</v>
      </c>
      <c r="L46" s="50">
        <v>13</v>
      </c>
      <c r="M46" s="53">
        <f t="shared" si="1"/>
        <v>50</v>
      </c>
      <c r="N46" s="37"/>
      <c r="O46" s="25" t="s">
        <v>25</v>
      </c>
    </row>
    <row r="47" spans="1:15" ht="15.6" x14ac:dyDescent="0.3">
      <c r="A47" s="102" t="s">
        <v>26</v>
      </c>
      <c r="B47" s="28"/>
      <c r="C47" s="28"/>
      <c r="D47" s="28"/>
      <c r="E47" s="28"/>
      <c r="F47" s="60"/>
      <c r="G47" s="28"/>
      <c r="H47" s="60"/>
      <c r="I47" s="28"/>
      <c r="J47" s="60"/>
      <c r="K47" s="28"/>
      <c r="L47" s="60"/>
      <c r="M47" s="61"/>
      <c r="N47" s="28"/>
      <c r="O47" s="28"/>
    </row>
    <row r="48" spans="1:15" ht="15.6" x14ac:dyDescent="0.3">
      <c r="A48" s="102" t="s">
        <v>27</v>
      </c>
      <c r="B48" s="16"/>
      <c r="C48" s="16"/>
      <c r="D48" s="26"/>
      <c r="E48" s="28"/>
      <c r="F48" s="60"/>
      <c r="G48" s="28"/>
      <c r="H48" s="60"/>
      <c r="I48" s="28"/>
      <c r="J48" s="60"/>
      <c r="K48" s="28"/>
      <c r="L48" s="60"/>
      <c r="M48" s="61"/>
      <c r="N48" s="28"/>
      <c r="O48" s="28"/>
    </row>
    <row r="49" spans="1:15" ht="15.6" x14ac:dyDescent="0.3">
      <c r="A49" s="28" t="s">
        <v>28</v>
      </c>
      <c r="B49" s="16"/>
      <c r="C49" s="16"/>
      <c r="D49" s="26"/>
      <c r="E49" s="28"/>
      <c r="F49" s="60"/>
      <c r="G49" s="28"/>
      <c r="H49" s="60"/>
      <c r="I49" s="28"/>
      <c r="J49" s="60"/>
      <c r="K49" s="28"/>
      <c r="L49" s="60"/>
      <c r="M49" s="61"/>
      <c r="N49" s="28"/>
      <c r="O49" s="28"/>
    </row>
    <row r="50" spans="1:15" ht="15.6" x14ac:dyDescent="0.3">
      <c r="A50" s="28" t="s">
        <v>29</v>
      </c>
      <c r="B50" s="16"/>
      <c r="C50" s="16"/>
      <c r="D50" s="26"/>
      <c r="E50" s="28"/>
      <c r="F50" s="60"/>
      <c r="G50" s="28"/>
      <c r="H50" s="60"/>
      <c r="I50" s="28"/>
      <c r="J50" s="60"/>
      <c r="K50" s="28"/>
      <c r="L50" s="60"/>
      <c r="M50" s="61"/>
      <c r="N50" s="28"/>
      <c r="O50" s="28"/>
    </row>
  </sheetData>
  <sortState xmlns:xlrd2="http://schemas.microsoft.com/office/spreadsheetml/2017/richdata2" ref="B33:M47">
    <sortCondition ref="M33:M47"/>
  </sortState>
  <mergeCells count="4">
    <mergeCell ref="A1:M1"/>
    <mergeCell ref="D2:H2"/>
    <mergeCell ref="A30:M30"/>
    <mergeCell ref="D31:I31"/>
  </mergeCells>
  <phoneticPr fontId="23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B7D93-212E-443E-86F6-CE8176B5BFB6}">
  <dimension ref="A1:P50"/>
  <sheetViews>
    <sheetView workbookViewId="0">
      <selection activeCell="G13" sqref="G13"/>
    </sheetView>
  </sheetViews>
  <sheetFormatPr defaultRowHeight="14.4" x14ac:dyDescent="0.3"/>
  <cols>
    <col min="1" max="1" width="4.5546875" customWidth="1"/>
    <col min="2" max="2" width="11.44140625" customWidth="1"/>
    <col min="3" max="3" width="13.109375" customWidth="1"/>
    <col min="4" max="4" width="11.44140625" customWidth="1"/>
    <col min="5" max="5" width="7.5546875" customWidth="1"/>
    <col min="6" max="6" width="6.109375" customWidth="1"/>
    <col min="7" max="7" width="13" customWidth="1"/>
    <col min="8" max="8" width="6" customWidth="1"/>
    <col min="9" max="9" width="13.6640625" customWidth="1"/>
    <col min="10" max="10" width="6.44140625" customWidth="1"/>
    <col min="11" max="11" width="9.88671875" customWidth="1"/>
    <col min="12" max="12" width="5.77734375" customWidth="1"/>
    <col min="13" max="13" width="7.5546875" customWidth="1"/>
    <col min="14" max="14" width="16.77734375" hidden="1" customWidth="1"/>
    <col min="15" max="15" width="6.88671875" customWidth="1"/>
  </cols>
  <sheetData>
    <row r="1" spans="1:16" ht="17.399999999999999" x14ac:dyDescent="0.3">
      <c r="A1" s="107" t="s">
        <v>34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1:16" ht="17.399999999999999" x14ac:dyDescent="0.3">
      <c r="A2" s="70" t="s">
        <v>0</v>
      </c>
      <c r="B2" s="71"/>
      <c r="C2" s="72"/>
      <c r="D2" s="111" t="s">
        <v>42</v>
      </c>
      <c r="E2" s="112"/>
      <c r="F2" s="112"/>
      <c r="G2" s="112"/>
      <c r="H2" s="112"/>
      <c r="I2" s="72"/>
      <c r="J2" s="72"/>
      <c r="K2" s="72"/>
      <c r="L2" s="72"/>
      <c r="M2" s="73"/>
      <c r="N2" s="73"/>
      <c r="O2" s="73"/>
    </row>
    <row r="3" spans="1:16" ht="31.2" x14ac:dyDescent="0.3">
      <c r="A3" s="74" t="s">
        <v>1</v>
      </c>
      <c r="B3" s="79" t="s">
        <v>2</v>
      </c>
      <c r="C3" s="79" t="s">
        <v>3</v>
      </c>
      <c r="D3" s="79" t="s">
        <v>4</v>
      </c>
      <c r="E3" s="79" t="s">
        <v>5</v>
      </c>
      <c r="F3" s="83" t="s">
        <v>6</v>
      </c>
      <c r="G3" s="80" t="s">
        <v>36</v>
      </c>
      <c r="H3" s="83" t="s">
        <v>6</v>
      </c>
      <c r="I3" s="80" t="s">
        <v>8</v>
      </c>
      <c r="J3" s="83" t="s">
        <v>6</v>
      </c>
      <c r="K3" s="84" t="s">
        <v>315</v>
      </c>
      <c r="L3" s="83" t="s">
        <v>6</v>
      </c>
      <c r="M3" s="76" t="s">
        <v>10</v>
      </c>
      <c r="N3" s="78" t="s">
        <v>11</v>
      </c>
      <c r="O3" s="76" t="s">
        <v>11</v>
      </c>
      <c r="P3" t="s">
        <v>333</v>
      </c>
    </row>
    <row r="4" spans="1:16" ht="15.6" x14ac:dyDescent="0.3">
      <c r="A4" s="54" t="s">
        <v>12</v>
      </c>
      <c r="B4" s="20" t="s">
        <v>149</v>
      </c>
      <c r="C4" s="20" t="s">
        <v>148</v>
      </c>
      <c r="D4" s="26" t="s">
        <v>122</v>
      </c>
      <c r="E4" s="49">
        <v>4.91</v>
      </c>
      <c r="F4" s="50">
        <v>1</v>
      </c>
      <c r="G4" s="51">
        <v>1.89</v>
      </c>
      <c r="H4" s="50">
        <v>2</v>
      </c>
      <c r="I4" s="41">
        <v>9.2200000000000006</v>
      </c>
      <c r="J4" s="50">
        <v>2</v>
      </c>
      <c r="K4" s="52" t="s">
        <v>324</v>
      </c>
      <c r="L4" s="50">
        <v>1</v>
      </c>
      <c r="M4" s="105">
        <f t="shared" ref="M4:M18" si="0">F4+H4+J4+L4</f>
        <v>6</v>
      </c>
      <c r="N4" s="54"/>
      <c r="O4" s="18" t="s">
        <v>223</v>
      </c>
      <c r="P4" t="s">
        <v>347</v>
      </c>
    </row>
    <row r="5" spans="1:16" ht="15.6" x14ac:dyDescent="0.3">
      <c r="A5" s="54" t="s">
        <v>13</v>
      </c>
      <c r="B5" s="20" t="s">
        <v>53</v>
      </c>
      <c r="C5" s="20" t="s">
        <v>132</v>
      </c>
      <c r="D5" s="26" t="s">
        <v>314</v>
      </c>
      <c r="E5" s="49">
        <v>5.07</v>
      </c>
      <c r="F5" s="100">
        <v>2</v>
      </c>
      <c r="G5" s="51">
        <v>1.93</v>
      </c>
      <c r="H5" s="100">
        <v>1</v>
      </c>
      <c r="I5" s="41">
        <v>8.69</v>
      </c>
      <c r="J5" s="50">
        <v>6</v>
      </c>
      <c r="K5" s="52" t="s">
        <v>330</v>
      </c>
      <c r="L5" s="50">
        <v>4</v>
      </c>
      <c r="M5" s="105">
        <f t="shared" si="0"/>
        <v>13</v>
      </c>
      <c r="N5" s="54"/>
      <c r="O5" s="21" t="s">
        <v>224</v>
      </c>
      <c r="P5" t="s">
        <v>332</v>
      </c>
    </row>
    <row r="6" spans="1:16" ht="15.6" x14ac:dyDescent="0.3">
      <c r="A6" s="22" t="s">
        <v>14</v>
      </c>
      <c r="B6" s="58" t="s">
        <v>119</v>
      </c>
      <c r="C6" s="20" t="s">
        <v>120</v>
      </c>
      <c r="D6" s="26" t="s">
        <v>82</v>
      </c>
      <c r="E6" s="49">
        <v>5.18</v>
      </c>
      <c r="F6" s="100">
        <v>4</v>
      </c>
      <c r="G6" s="51">
        <v>1.72</v>
      </c>
      <c r="H6" s="100">
        <v>5</v>
      </c>
      <c r="I6" s="41">
        <v>8.7100000000000009</v>
      </c>
      <c r="J6" s="50">
        <v>4</v>
      </c>
      <c r="K6" s="52" t="s">
        <v>321</v>
      </c>
      <c r="L6" s="50">
        <v>2</v>
      </c>
      <c r="M6" s="105">
        <f t="shared" si="0"/>
        <v>15</v>
      </c>
      <c r="N6" s="54"/>
      <c r="O6" s="23" t="s">
        <v>225</v>
      </c>
      <c r="P6" t="s">
        <v>346</v>
      </c>
    </row>
    <row r="7" spans="1:16" ht="15.6" x14ac:dyDescent="0.3">
      <c r="A7" s="24" t="s">
        <v>15</v>
      </c>
      <c r="B7" s="20" t="s">
        <v>101</v>
      </c>
      <c r="C7" s="104" t="s">
        <v>186</v>
      </c>
      <c r="D7" s="17" t="s">
        <v>179</v>
      </c>
      <c r="E7" s="49">
        <v>5.0999999999999996</v>
      </c>
      <c r="F7" s="50">
        <v>3</v>
      </c>
      <c r="G7" s="51">
        <v>1.77</v>
      </c>
      <c r="H7" s="100">
        <v>3</v>
      </c>
      <c r="I7" s="41">
        <v>7.94</v>
      </c>
      <c r="J7" s="50">
        <v>9</v>
      </c>
      <c r="K7" s="52" t="s">
        <v>328</v>
      </c>
      <c r="L7" s="50">
        <v>3</v>
      </c>
      <c r="M7" s="105">
        <f t="shared" si="0"/>
        <v>18</v>
      </c>
      <c r="N7" s="54"/>
      <c r="O7" s="25" t="s">
        <v>226</v>
      </c>
      <c r="P7" t="s">
        <v>331</v>
      </c>
    </row>
    <row r="8" spans="1:16" ht="15.6" x14ac:dyDescent="0.3">
      <c r="A8" s="22" t="s">
        <v>16</v>
      </c>
      <c r="B8" s="20" t="s">
        <v>209</v>
      </c>
      <c r="C8" s="20" t="s">
        <v>210</v>
      </c>
      <c r="D8" s="17" t="s">
        <v>179</v>
      </c>
      <c r="E8" s="49">
        <v>5.29</v>
      </c>
      <c r="F8" s="100">
        <v>6</v>
      </c>
      <c r="G8" s="51">
        <v>1.73</v>
      </c>
      <c r="H8" s="50">
        <v>4</v>
      </c>
      <c r="I8" s="41">
        <v>8.4600000000000009</v>
      </c>
      <c r="J8" s="50">
        <v>7</v>
      </c>
      <c r="K8" s="52" t="s">
        <v>329</v>
      </c>
      <c r="L8" s="50">
        <v>7</v>
      </c>
      <c r="M8" s="105">
        <f t="shared" si="0"/>
        <v>24</v>
      </c>
      <c r="N8" s="54"/>
      <c r="O8" s="25" t="s">
        <v>227</v>
      </c>
    </row>
    <row r="9" spans="1:16" ht="15.6" x14ac:dyDescent="0.3">
      <c r="A9" s="22" t="s">
        <v>17</v>
      </c>
      <c r="B9" s="20" t="s">
        <v>185</v>
      </c>
      <c r="C9" s="20" t="s">
        <v>146</v>
      </c>
      <c r="D9" s="17" t="s">
        <v>179</v>
      </c>
      <c r="E9" s="49">
        <v>5.38</v>
      </c>
      <c r="F9" s="50">
        <v>9</v>
      </c>
      <c r="G9" s="51">
        <v>1.7</v>
      </c>
      <c r="H9" s="100">
        <v>7</v>
      </c>
      <c r="I9" s="41">
        <v>8.7100000000000009</v>
      </c>
      <c r="J9" s="50">
        <v>4</v>
      </c>
      <c r="K9" s="52" t="s">
        <v>327</v>
      </c>
      <c r="L9" s="50">
        <v>6</v>
      </c>
      <c r="M9" s="105">
        <f t="shared" si="0"/>
        <v>26</v>
      </c>
      <c r="N9" s="54"/>
      <c r="O9" s="25" t="s">
        <v>228</v>
      </c>
    </row>
    <row r="10" spans="1:16" ht="15.6" x14ac:dyDescent="0.3">
      <c r="A10" s="22" t="s">
        <v>18</v>
      </c>
      <c r="B10" s="58" t="s">
        <v>117</v>
      </c>
      <c r="C10" s="20" t="s">
        <v>118</v>
      </c>
      <c r="D10" s="26" t="s">
        <v>82</v>
      </c>
      <c r="E10" s="49">
        <v>5.38</v>
      </c>
      <c r="F10" s="50">
        <v>7</v>
      </c>
      <c r="G10" s="51">
        <v>1.63</v>
      </c>
      <c r="H10" s="50">
        <v>8</v>
      </c>
      <c r="I10" s="41">
        <v>8.9600000000000009</v>
      </c>
      <c r="J10" s="50">
        <v>3</v>
      </c>
      <c r="K10" s="52" t="s">
        <v>320</v>
      </c>
      <c r="L10" s="50">
        <v>10</v>
      </c>
      <c r="M10" s="105">
        <f t="shared" si="0"/>
        <v>28</v>
      </c>
      <c r="N10" s="54"/>
      <c r="O10" s="25" t="s">
        <v>229</v>
      </c>
    </row>
    <row r="11" spans="1:16" ht="15.6" x14ac:dyDescent="0.3">
      <c r="A11" s="22" t="s">
        <v>19</v>
      </c>
      <c r="B11" s="20" t="s">
        <v>53</v>
      </c>
      <c r="C11" s="20" t="s">
        <v>348</v>
      </c>
      <c r="D11" s="26" t="s">
        <v>122</v>
      </c>
      <c r="E11" s="49">
        <v>5.38</v>
      </c>
      <c r="F11" s="100">
        <v>8</v>
      </c>
      <c r="G11" s="51">
        <v>1.59</v>
      </c>
      <c r="H11" s="50">
        <v>10</v>
      </c>
      <c r="I11" s="41">
        <v>9.58</v>
      </c>
      <c r="J11" s="50">
        <v>1</v>
      </c>
      <c r="K11" s="52" t="s">
        <v>325</v>
      </c>
      <c r="L11" s="50">
        <v>11</v>
      </c>
      <c r="M11" s="105">
        <f t="shared" si="0"/>
        <v>30</v>
      </c>
      <c r="N11" s="54"/>
      <c r="O11" s="25" t="s">
        <v>239</v>
      </c>
    </row>
    <row r="12" spans="1:16" ht="15.6" x14ac:dyDescent="0.3">
      <c r="A12" s="22" t="s">
        <v>20</v>
      </c>
      <c r="B12" s="20" t="s">
        <v>109</v>
      </c>
      <c r="C12" s="20" t="s">
        <v>147</v>
      </c>
      <c r="D12" s="26" t="s">
        <v>122</v>
      </c>
      <c r="E12" s="49">
        <v>5.29</v>
      </c>
      <c r="F12" s="50">
        <v>5</v>
      </c>
      <c r="G12" s="51">
        <v>1.52</v>
      </c>
      <c r="H12" s="50">
        <v>12</v>
      </c>
      <c r="I12" s="41">
        <v>8.24</v>
      </c>
      <c r="J12" s="50">
        <v>8</v>
      </c>
      <c r="K12" s="52" t="s">
        <v>323</v>
      </c>
      <c r="L12" s="50">
        <v>8</v>
      </c>
      <c r="M12" s="105">
        <f t="shared" si="0"/>
        <v>33</v>
      </c>
      <c r="N12" s="54"/>
      <c r="O12" s="25" t="s">
        <v>256</v>
      </c>
    </row>
    <row r="13" spans="1:16" ht="15.6" x14ac:dyDescent="0.3">
      <c r="A13" s="27" t="s">
        <v>21</v>
      </c>
      <c r="B13" s="20" t="s">
        <v>72</v>
      </c>
      <c r="C13" s="20" t="s">
        <v>173</v>
      </c>
      <c r="D13" s="26" t="s">
        <v>150</v>
      </c>
      <c r="E13" s="49">
        <v>5.5</v>
      </c>
      <c r="F13" s="50">
        <v>11</v>
      </c>
      <c r="G13" s="51">
        <v>1.61</v>
      </c>
      <c r="H13" s="100">
        <v>9</v>
      </c>
      <c r="I13" s="41">
        <v>7.15</v>
      </c>
      <c r="J13" s="50">
        <v>13</v>
      </c>
      <c r="K13" s="52" t="s">
        <v>326</v>
      </c>
      <c r="L13" s="50">
        <v>5</v>
      </c>
      <c r="M13" s="105">
        <f t="shared" si="0"/>
        <v>38</v>
      </c>
      <c r="N13" s="54"/>
      <c r="O13" s="25" t="s">
        <v>21</v>
      </c>
    </row>
    <row r="14" spans="1:16" ht="15.6" x14ac:dyDescent="0.3">
      <c r="A14" s="27" t="s">
        <v>22</v>
      </c>
      <c r="B14" s="16" t="s">
        <v>51</v>
      </c>
      <c r="C14" s="16" t="s">
        <v>52</v>
      </c>
      <c r="D14" s="26" t="s">
        <v>46</v>
      </c>
      <c r="E14" s="49">
        <v>5.41</v>
      </c>
      <c r="F14" s="100">
        <v>10</v>
      </c>
      <c r="G14" s="51">
        <v>1.47</v>
      </c>
      <c r="H14" s="100">
        <v>13</v>
      </c>
      <c r="I14" s="41">
        <v>7.78</v>
      </c>
      <c r="J14" s="50">
        <v>10</v>
      </c>
      <c r="K14" s="52" t="s">
        <v>316</v>
      </c>
      <c r="L14" s="50">
        <v>12</v>
      </c>
      <c r="M14" s="105">
        <f t="shared" si="0"/>
        <v>45</v>
      </c>
      <c r="N14" s="28"/>
      <c r="O14" s="25" t="s">
        <v>22</v>
      </c>
    </row>
    <row r="15" spans="1:16" ht="15.6" x14ac:dyDescent="0.3">
      <c r="A15" s="27" t="s">
        <v>23</v>
      </c>
      <c r="B15" s="20" t="s">
        <v>145</v>
      </c>
      <c r="C15" s="20" t="s">
        <v>146</v>
      </c>
      <c r="D15" s="26" t="s">
        <v>122</v>
      </c>
      <c r="E15" s="49">
        <v>6</v>
      </c>
      <c r="F15" s="50">
        <v>15</v>
      </c>
      <c r="G15" s="51">
        <v>1.55</v>
      </c>
      <c r="H15" s="100">
        <v>11</v>
      </c>
      <c r="I15" s="41">
        <v>7.28</v>
      </c>
      <c r="J15" s="50">
        <v>11</v>
      </c>
      <c r="K15" s="52" t="s">
        <v>322</v>
      </c>
      <c r="L15" s="50">
        <v>9</v>
      </c>
      <c r="M15" s="105">
        <f t="shared" si="0"/>
        <v>46</v>
      </c>
      <c r="N15" s="28"/>
      <c r="O15" s="25" t="s">
        <v>23</v>
      </c>
    </row>
    <row r="16" spans="1:16" ht="15.6" x14ac:dyDescent="0.3">
      <c r="A16" s="27" t="s">
        <v>24</v>
      </c>
      <c r="B16" s="20" t="s">
        <v>55</v>
      </c>
      <c r="C16" s="20" t="s">
        <v>56</v>
      </c>
      <c r="D16" s="26" t="s">
        <v>46</v>
      </c>
      <c r="E16" s="49">
        <v>5.87</v>
      </c>
      <c r="F16" s="50">
        <v>13</v>
      </c>
      <c r="G16" s="51">
        <v>1.72</v>
      </c>
      <c r="H16" s="50">
        <v>6</v>
      </c>
      <c r="I16" s="41">
        <v>6.74</v>
      </c>
      <c r="J16" s="50">
        <v>14</v>
      </c>
      <c r="K16" s="52" t="s">
        <v>318</v>
      </c>
      <c r="L16" s="50">
        <v>14</v>
      </c>
      <c r="M16" s="105">
        <f t="shared" si="0"/>
        <v>47</v>
      </c>
      <c r="N16" s="28"/>
      <c r="O16" s="25" t="s">
        <v>24</v>
      </c>
    </row>
    <row r="17" spans="1:15" ht="15.6" x14ac:dyDescent="0.3">
      <c r="A17" s="37" t="s">
        <v>25</v>
      </c>
      <c r="B17" s="58" t="s">
        <v>109</v>
      </c>
      <c r="C17" s="28" t="s">
        <v>110</v>
      </c>
      <c r="D17" s="26" t="s">
        <v>82</v>
      </c>
      <c r="E17" s="49">
        <v>5.82</v>
      </c>
      <c r="F17" s="100">
        <v>12</v>
      </c>
      <c r="G17" s="51">
        <v>1.38</v>
      </c>
      <c r="H17" s="50">
        <v>14</v>
      </c>
      <c r="I17" s="41">
        <v>7.18</v>
      </c>
      <c r="J17" s="50">
        <v>12</v>
      </c>
      <c r="K17" s="52" t="s">
        <v>319</v>
      </c>
      <c r="L17" s="50">
        <v>13</v>
      </c>
      <c r="M17" s="105">
        <f t="shared" si="0"/>
        <v>51</v>
      </c>
      <c r="N17" s="28"/>
      <c r="O17" s="25" t="s">
        <v>25</v>
      </c>
    </row>
    <row r="18" spans="1:15" ht="15.6" x14ac:dyDescent="0.3">
      <c r="A18" s="37" t="s">
        <v>26</v>
      </c>
      <c r="B18" s="85" t="s">
        <v>53</v>
      </c>
      <c r="C18" s="85" t="s">
        <v>54</v>
      </c>
      <c r="D18" s="99" t="s">
        <v>46</v>
      </c>
      <c r="E18" s="49">
        <v>5.91</v>
      </c>
      <c r="F18" s="100">
        <v>14</v>
      </c>
      <c r="G18" s="51">
        <v>1.1499999999999999</v>
      </c>
      <c r="H18" s="100">
        <v>15</v>
      </c>
      <c r="I18" s="41">
        <v>5.62</v>
      </c>
      <c r="J18" s="50">
        <v>15</v>
      </c>
      <c r="K18" s="52" t="s">
        <v>317</v>
      </c>
      <c r="L18" s="50">
        <v>15</v>
      </c>
      <c r="M18" s="105">
        <f t="shared" si="0"/>
        <v>59</v>
      </c>
      <c r="N18" s="28"/>
      <c r="O18" s="25" t="s">
        <v>26</v>
      </c>
    </row>
    <row r="19" spans="1:15" ht="15.6" x14ac:dyDescent="0.3">
      <c r="A19" s="37" t="s">
        <v>27</v>
      </c>
      <c r="B19" s="28"/>
      <c r="C19" s="28"/>
      <c r="D19" s="28"/>
      <c r="E19" s="28"/>
      <c r="F19" s="35"/>
      <c r="G19" s="28"/>
      <c r="H19" s="35"/>
      <c r="I19" s="41"/>
      <c r="J19" s="35"/>
      <c r="K19" s="28"/>
      <c r="L19" s="35"/>
      <c r="M19" s="36"/>
      <c r="N19" s="28"/>
      <c r="O19" s="28"/>
    </row>
    <row r="20" spans="1:15" ht="15.6" x14ac:dyDescent="0.3">
      <c r="A20" s="37" t="s">
        <v>28</v>
      </c>
      <c r="B20" s="20"/>
      <c r="C20" s="20"/>
      <c r="D20" s="26"/>
      <c r="E20" s="28"/>
      <c r="F20" s="35"/>
      <c r="G20" s="28"/>
      <c r="H20" s="35"/>
      <c r="I20" s="28"/>
      <c r="J20" s="35"/>
      <c r="K20" s="28"/>
      <c r="L20" s="35"/>
      <c r="M20" s="36"/>
      <c r="N20" s="28"/>
      <c r="O20" s="28"/>
    </row>
    <row r="21" spans="1:15" ht="15.6" x14ac:dyDescent="0.3">
      <c r="A21" s="37" t="s">
        <v>29</v>
      </c>
      <c r="B21" s="20"/>
      <c r="C21" s="20"/>
      <c r="D21" s="26"/>
      <c r="E21" s="28"/>
      <c r="F21" s="35"/>
      <c r="G21" s="28"/>
      <c r="H21" s="35"/>
      <c r="I21" s="28"/>
      <c r="J21" s="35"/>
      <c r="K21" s="28"/>
      <c r="L21" s="35"/>
      <c r="M21" s="36"/>
      <c r="N21" s="28"/>
      <c r="O21" s="28"/>
    </row>
    <row r="22" spans="1:15" ht="15.6" x14ac:dyDescent="0.3">
      <c r="A22" s="37" t="s">
        <v>30</v>
      </c>
      <c r="B22" s="20"/>
      <c r="C22" s="20"/>
      <c r="D22" s="26"/>
      <c r="E22" s="28"/>
      <c r="F22" s="35"/>
      <c r="G22" s="28"/>
      <c r="H22" s="35"/>
      <c r="I22" s="28"/>
      <c r="J22" s="35"/>
      <c r="K22" s="28"/>
      <c r="L22" s="35"/>
      <c r="M22" s="36"/>
      <c r="N22" s="28"/>
      <c r="O22" s="28"/>
    </row>
    <row r="23" spans="1:15" ht="15.6" x14ac:dyDescent="0.3">
      <c r="A23" s="37" t="s">
        <v>31</v>
      </c>
      <c r="B23" s="20"/>
      <c r="C23" s="20"/>
      <c r="D23" s="26"/>
      <c r="E23" s="46"/>
      <c r="F23" s="47"/>
      <c r="G23" s="46"/>
      <c r="H23" s="47"/>
      <c r="I23" s="46"/>
      <c r="J23" s="47"/>
      <c r="K23" s="46"/>
      <c r="L23" s="47"/>
      <c r="M23" s="48"/>
      <c r="O23" s="46"/>
    </row>
    <row r="24" spans="1:15" ht="15.6" x14ac:dyDescent="0.3">
      <c r="A24" s="37" t="s">
        <v>32</v>
      </c>
      <c r="B24" s="20"/>
      <c r="C24" s="20"/>
      <c r="D24" s="26"/>
      <c r="E24" s="28"/>
      <c r="F24" s="35"/>
      <c r="G24" s="28"/>
      <c r="H24" s="35"/>
      <c r="I24" s="28"/>
      <c r="J24" s="35"/>
      <c r="K24" s="28"/>
      <c r="L24" s="35"/>
      <c r="M24" s="36"/>
      <c r="O24" s="28"/>
    </row>
    <row r="25" spans="1:15" ht="18" x14ac:dyDescent="0.35">
      <c r="A25" s="37" t="s">
        <v>33</v>
      </c>
      <c r="B25" s="62"/>
      <c r="C25" s="62"/>
      <c r="D25" s="63"/>
      <c r="E25" s="64"/>
      <c r="F25" s="65"/>
      <c r="G25" s="64"/>
      <c r="H25" s="65"/>
      <c r="I25" s="64"/>
      <c r="J25" s="65"/>
      <c r="K25" s="64"/>
      <c r="L25" s="65"/>
      <c r="M25" s="66"/>
      <c r="O25" s="64"/>
    </row>
    <row r="26" spans="1:15" ht="18" customHeight="1" x14ac:dyDescent="0.3">
      <c r="A26" s="67"/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</row>
    <row r="27" spans="1:15" ht="18" customHeight="1" x14ac:dyDescent="0.3">
      <c r="A27" s="68"/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</row>
    <row r="28" spans="1:15" ht="18" customHeight="1" x14ac:dyDescent="0.3">
      <c r="A28" s="68"/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</row>
    <row r="29" spans="1:15" ht="14.4" customHeight="1" x14ac:dyDescent="0.3">
      <c r="A29" s="68"/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</row>
    <row r="30" spans="1:15" ht="19.8" customHeight="1" x14ac:dyDescent="0.3">
      <c r="A30" s="107" t="s">
        <v>34</v>
      </c>
      <c r="B30" s="107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</row>
    <row r="31" spans="1:15" ht="17.399999999999999" x14ac:dyDescent="0.3">
      <c r="A31" s="70" t="s">
        <v>0</v>
      </c>
      <c r="B31" s="71"/>
      <c r="C31" s="72"/>
      <c r="D31" s="113" t="s">
        <v>43</v>
      </c>
      <c r="E31" s="112"/>
      <c r="F31" s="112"/>
      <c r="G31" s="112"/>
      <c r="H31" s="112"/>
      <c r="I31" s="112"/>
      <c r="J31" s="72"/>
      <c r="K31" s="72"/>
      <c r="L31" s="72"/>
      <c r="M31" s="73"/>
      <c r="N31" s="73"/>
      <c r="O31" s="73"/>
    </row>
    <row r="32" spans="1:15" ht="31.2" x14ac:dyDescent="0.3">
      <c r="A32" s="74" t="s">
        <v>1</v>
      </c>
      <c r="B32" s="79" t="s">
        <v>2</v>
      </c>
      <c r="C32" s="79" t="s">
        <v>3</v>
      </c>
      <c r="D32" s="79" t="s">
        <v>4</v>
      </c>
      <c r="E32" s="79" t="s">
        <v>5</v>
      </c>
      <c r="F32" s="79" t="s">
        <v>6</v>
      </c>
      <c r="G32" s="79" t="s">
        <v>7</v>
      </c>
      <c r="H32" s="79" t="s">
        <v>6</v>
      </c>
      <c r="I32" s="80" t="s">
        <v>8</v>
      </c>
      <c r="J32" s="79" t="s">
        <v>6</v>
      </c>
      <c r="K32" s="79" t="s">
        <v>315</v>
      </c>
      <c r="L32" s="79" t="s">
        <v>6</v>
      </c>
      <c r="M32" s="80" t="s">
        <v>10</v>
      </c>
      <c r="N32" s="81"/>
      <c r="O32" s="80" t="s">
        <v>11</v>
      </c>
    </row>
    <row r="33" spans="1:15" ht="16.8" customHeight="1" x14ac:dyDescent="0.3">
      <c r="A33" s="82" t="s">
        <v>12</v>
      </c>
      <c r="B33" s="20" t="s">
        <v>141</v>
      </c>
      <c r="C33" s="20" t="s">
        <v>142</v>
      </c>
      <c r="D33" s="59" t="s">
        <v>122</v>
      </c>
      <c r="E33" s="56">
        <v>4.91</v>
      </c>
      <c r="F33" s="50">
        <v>1</v>
      </c>
      <c r="G33" s="54">
        <v>1.92</v>
      </c>
      <c r="H33" s="50">
        <v>1</v>
      </c>
      <c r="I33" s="41">
        <v>9.6300000000000008</v>
      </c>
      <c r="J33" s="50">
        <v>1</v>
      </c>
      <c r="K33" s="57" t="s">
        <v>341</v>
      </c>
      <c r="L33" s="50">
        <v>1</v>
      </c>
      <c r="M33" s="53">
        <f t="shared" ref="M33:M43" si="1">F33+H33+J33+L33</f>
        <v>4</v>
      </c>
      <c r="N33" s="58"/>
      <c r="O33" s="18" t="s">
        <v>223</v>
      </c>
    </row>
    <row r="34" spans="1:15" ht="15.6" x14ac:dyDescent="0.3">
      <c r="A34" s="19" t="s">
        <v>13</v>
      </c>
      <c r="B34" s="28" t="s">
        <v>63</v>
      </c>
      <c r="C34" s="28" t="s">
        <v>334</v>
      </c>
      <c r="D34" s="28" t="s">
        <v>314</v>
      </c>
      <c r="E34" s="56">
        <v>5.0999999999999996</v>
      </c>
      <c r="F34" s="50">
        <v>2</v>
      </c>
      <c r="G34" s="54">
        <v>1.89</v>
      </c>
      <c r="H34" s="50">
        <v>2</v>
      </c>
      <c r="I34" s="41">
        <v>8.4700000000000006</v>
      </c>
      <c r="J34" s="50">
        <v>2</v>
      </c>
      <c r="K34" s="57" t="s">
        <v>345</v>
      </c>
      <c r="L34" s="50">
        <v>3</v>
      </c>
      <c r="M34" s="53">
        <f t="shared" si="1"/>
        <v>9</v>
      </c>
      <c r="N34" s="58"/>
      <c r="O34" s="21" t="s">
        <v>224</v>
      </c>
    </row>
    <row r="35" spans="1:15" ht="15.6" x14ac:dyDescent="0.3">
      <c r="A35" s="22" t="s">
        <v>14</v>
      </c>
      <c r="B35" s="20" t="s">
        <v>175</v>
      </c>
      <c r="C35" s="20" t="s">
        <v>176</v>
      </c>
      <c r="D35" s="26" t="s">
        <v>150</v>
      </c>
      <c r="E35" s="56">
        <v>5.13</v>
      </c>
      <c r="F35" s="50">
        <v>3</v>
      </c>
      <c r="G35" s="54">
        <v>1.74</v>
      </c>
      <c r="H35" s="50">
        <v>5</v>
      </c>
      <c r="I35" s="41">
        <v>7.42</v>
      </c>
      <c r="J35" s="50">
        <v>5</v>
      </c>
      <c r="K35" s="57" t="s">
        <v>344</v>
      </c>
      <c r="L35" s="50">
        <v>2</v>
      </c>
      <c r="M35" s="53">
        <f t="shared" si="1"/>
        <v>15</v>
      </c>
      <c r="N35" s="58"/>
      <c r="O35" s="23" t="s">
        <v>225</v>
      </c>
    </row>
    <row r="36" spans="1:15" ht="15.6" x14ac:dyDescent="0.3">
      <c r="A36" s="22" t="s">
        <v>15</v>
      </c>
      <c r="B36" s="20" t="s">
        <v>99</v>
      </c>
      <c r="C36" s="20" t="s">
        <v>45</v>
      </c>
      <c r="D36" s="59" t="s">
        <v>122</v>
      </c>
      <c r="E36" s="56">
        <v>5.37</v>
      </c>
      <c r="F36" s="50">
        <v>5</v>
      </c>
      <c r="G36" s="54">
        <v>1.79</v>
      </c>
      <c r="H36" s="50">
        <v>3</v>
      </c>
      <c r="I36" s="41">
        <v>8.36</v>
      </c>
      <c r="J36" s="50">
        <v>3</v>
      </c>
      <c r="K36" s="57" t="s">
        <v>340</v>
      </c>
      <c r="L36" s="50">
        <v>6</v>
      </c>
      <c r="M36" s="53">
        <f t="shared" si="1"/>
        <v>17</v>
      </c>
      <c r="N36" s="58"/>
      <c r="O36" s="25" t="s">
        <v>226</v>
      </c>
    </row>
    <row r="37" spans="1:15" ht="15.6" x14ac:dyDescent="0.3">
      <c r="A37" s="22" t="s">
        <v>16</v>
      </c>
      <c r="B37" s="20" t="s">
        <v>143</v>
      </c>
      <c r="C37" s="20" t="s">
        <v>144</v>
      </c>
      <c r="D37" s="59" t="s">
        <v>122</v>
      </c>
      <c r="E37" s="56">
        <v>5.27</v>
      </c>
      <c r="F37" s="50">
        <v>4</v>
      </c>
      <c r="G37" s="54">
        <v>1.38</v>
      </c>
      <c r="H37" s="50">
        <v>9</v>
      </c>
      <c r="I37" s="41">
        <v>7.68</v>
      </c>
      <c r="J37" s="50">
        <v>4</v>
      </c>
      <c r="K37" s="57" t="s">
        <v>342</v>
      </c>
      <c r="L37" s="50">
        <v>4</v>
      </c>
      <c r="M37" s="53">
        <f t="shared" si="1"/>
        <v>21</v>
      </c>
      <c r="N37" s="58"/>
      <c r="O37" s="25" t="s">
        <v>227</v>
      </c>
    </row>
    <row r="38" spans="1:15" ht="15.6" x14ac:dyDescent="0.3">
      <c r="A38" s="22" t="s">
        <v>17</v>
      </c>
      <c r="B38" s="20" t="s">
        <v>79</v>
      </c>
      <c r="C38" s="20" t="s">
        <v>140</v>
      </c>
      <c r="D38" s="59" t="s">
        <v>122</v>
      </c>
      <c r="E38" s="56">
        <v>5.59</v>
      </c>
      <c r="F38" s="50">
        <v>6</v>
      </c>
      <c r="G38" s="54">
        <v>1.78</v>
      </c>
      <c r="H38" s="50">
        <v>4</v>
      </c>
      <c r="I38" s="41">
        <v>7.05</v>
      </c>
      <c r="J38" s="50">
        <v>7</v>
      </c>
      <c r="K38" s="57" t="s">
        <v>339</v>
      </c>
      <c r="L38" s="50">
        <v>8</v>
      </c>
      <c r="M38" s="53">
        <f t="shared" si="1"/>
        <v>25</v>
      </c>
      <c r="N38" s="58"/>
      <c r="O38" s="25" t="s">
        <v>228</v>
      </c>
    </row>
    <row r="39" spans="1:15" ht="15.6" x14ac:dyDescent="0.3">
      <c r="A39" s="22" t="s">
        <v>18</v>
      </c>
      <c r="B39" s="20" t="s">
        <v>49</v>
      </c>
      <c r="C39" s="20" t="s">
        <v>50</v>
      </c>
      <c r="D39" s="26" t="s">
        <v>46</v>
      </c>
      <c r="E39" s="56">
        <v>5.82</v>
      </c>
      <c r="F39" s="50">
        <v>8</v>
      </c>
      <c r="G39" s="54">
        <v>1.41</v>
      </c>
      <c r="H39" s="50">
        <v>8</v>
      </c>
      <c r="I39" s="41">
        <v>7.04</v>
      </c>
      <c r="J39" s="50">
        <v>8</v>
      </c>
      <c r="K39" s="57" t="s">
        <v>337</v>
      </c>
      <c r="L39" s="50">
        <v>7</v>
      </c>
      <c r="M39" s="53">
        <f t="shared" si="1"/>
        <v>31</v>
      </c>
      <c r="N39" s="58"/>
      <c r="O39" s="25" t="s">
        <v>229</v>
      </c>
    </row>
    <row r="40" spans="1:15" ht="15.6" x14ac:dyDescent="0.3">
      <c r="A40" s="22" t="s">
        <v>19</v>
      </c>
      <c r="B40" s="16" t="s">
        <v>44</v>
      </c>
      <c r="C40" s="16" t="s">
        <v>45</v>
      </c>
      <c r="D40" s="26" t="s">
        <v>46</v>
      </c>
      <c r="E40" s="56">
        <v>5.87</v>
      </c>
      <c r="F40" s="50">
        <v>9</v>
      </c>
      <c r="G40" s="54">
        <v>1.61</v>
      </c>
      <c r="H40" s="50">
        <v>6</v>
      </c>
      <c r="I40" s="41">
        <v>7.3</v>
      </c>
      <c r="J40" s="50">
        <v>6</v>
      </c>
      <c r="K40" s="57" t="s">
        <v>335</v>
      </c>
      <c r="L40" s="50">
        <v>10</v>
      </c>
      <c r="M40" s="53">
        <f t="shared" si="1"/>
        <v>31</v>
      </c>
      <c r="N40" s="58"/>
      <c r="O40" s="25" t="s">
        <v>239</v>
      </c>
    </row>
    <row r="41" spans="1:15" ht="15.6" x14ac:dyDescent="0.3">
      <c r="A41" s="22" t="s">
        <v>20</v>
      </c>
      <c r="B41" s="16" t="s">
        <v>47</v>
      </c>
      <c r="C41" s="16" t="s">
        <v>48</v>
      </c>
      <c r="D41" s="26" t="s">
        <v>46</v>
      </c>
      <c r="E41" s="56">
        <v>5.64</v>
      </c>
      <c r="F41" s="50">
        <v>7</v>
      </c>
      <c r="G41" s="54">
        <v>1.29</v>
      </c>
      <c r="H41" s="50">
        <v>11</v>
      </c>
      <c r="I41" s="41">
        <v>5.05</v>
      </c>
      <c r="J41" s="50">
        <v>11</v>
      </c>
      <c r="K41" s="57" t="s">
        <v>336</v>
      </c>
      <c r="L41" s="50">
        <v>5</v>
      </c>
      <c r="M41" s="53">
        <f t="shared" si="1"/>
        <v>34</v>
      </c>
      <c r="N41" s="58"/>
      <c r="O41" s="25" t="s">
        <v>256</v>
      </c>
    </row>
    <row r="42" spans="1:15" ht="15.6" x14ac:dyDescent="0.3">
      <c r="A42" s="27" t="s">
        <v>21</v>
      </c>
      <c r="B42" s="58" t="s">
        <v>99</v>
      </c>
      <c r="C42" s="20" t="s">
        <v>100</v>
      </c>
      <c r="D42" s="59" t="s">
        <v>82</v>
      </c>
      <c r="E42" s="56">
        <v>6</v>
      </c>
      <c r="F42" s="50">
        <v>10</v>
      </c>
      <c r="G42" s="54">
        <v>1.53</v>
      </c>
      <c r="H42" s="50">
        <v>7</v>
      </c>
      <c r="I42" s="41">
        <v>5.92</v>
      </c>
      <c r="J42" s="50">
        <v>9</v>
      </c>
      <c r="K42" s="57" t="s">
        <v>338</v>
      </c>
      <c r="L42" s="50">
        <v>9</v>
      </c>
      <c r="M42" s="53">
        <f t="shared" si="1"/>
        <v>35</v>
      </c>
      <c r="N42" s="58"/>
      <c r="O42" s="25" t="s">
        <v>21</v>
      </c>
    </row>
    <row r="43" spans="1:15" ht="15.6" x14ac:dyDescent="0.3">
      <c r="A43" s="27" t="s">
        <v>22</v>
      </c>
      <c r="B43" s="86" t="s">
        <v>143</v>
      </c>
      <c r="C43" s="16" t="s">
        <v>174</v>
      </c>
      <c r="D43" s="26" t="s">
        <v>150</v>
      </c>
      <c r="E43" s="56">
        <v>6.38</v>
      </c>
      <c r="F43" s="50">
        <v>11</v>
      </c>
      <c r="G43" s="54">
        <v>1.3</v>
      </c>
      <c r="H43" s="50">
        <v>10</v>
      </c>
      <c r="I43" s="41">
        <v>5.73</v>
      </c>
      <c r="J43" s="50">
        <v>10</v>
      </c>
      <c r="K43" s="57" t="s">
        <v>343</v>
      </c>
      <c r="L43" s="50">
        <v>11</v>
      </c>
      <c r="M43" s="53">
        <f t="shared" si="1"/>
        <v>42</v>
      </c>
      <c r="N43" s="58"/>
      <c r="O43" s="25" t="s">
        <v>22</v>
      </c>
    </row>
    <row r="44" spans="1:15" ht="15.6" x14ac:dyDescent="0.3">
      <c r="A44" s="27" t="s">
        <v>23</v>
      </c>
      <c r="B44" s="20"/>
      <c r="C44" s="20"/>
      <c r="D44" s="59"/>
      <c r="E44" s="56"/>
      <c r="F44" s="50"/>
      <c r="G44" s="54"/>
      <c r="H44" s="50"/>
      <c r="I44" s="41"/>
      <c r="J44" s="50"/>
      <c r="K44" s="57"/>
      <c r="L44" s="50"/>
      <c r="M44" s="53"/>
      <c r="N44" s="58"/>
      <c r="O44" s="25"/>
    </row>
    <row r="45" spans="1:15" ht="15.6" x14ac:dyDescent="0.3">
      <c r="A45" s="27" t="s">
        <v>24</v>
      </c>
      <c r="B45" s="20"/>
      <c r="C45" s="20"/>
      <c r="D45" s="59"/>
      <c r="E45" s="56"/>
      <c r="F45" s="50"/>
      <c r="G45" s="54"/>
      <c r="H45" s="50"/>
      <c r="I45" s="41"/>
      <c r="J45" s="50"/>
      <c r="K45" s="57"/>
      <c r="L45" s="50"/>
      <c r="M45" s="53"/>
      <c r="N45" s="58"/>
      <c r="O45" s="25"/>
    </row>
    <row r="46" spans="1:15" ht="15.6" x14ac:dyDescent="0.3">
      <c r="A46" s="44" t="s">
        <v>25</v>
      </c>
      <c r="B46" s="20"/>
      <c r="C46" s="20"/>
      <c r="D46" s="59"/>
      <c r="E46" s="37"/>
      <c r="F46" s="60"/>
      <c r="G46" s="37"/>
      <c r="H46" s="60"/>
      <c r="I46" s="37"/>
      <c r="J46" s="60"/>
      <c r="K46" s="37"/>
      <c r="L46" s="60"/>
      <c r="M46" s="61"/>
      <c r="N46" s="37"/>
      <c r="O46" s="37"/>
    </row>
    <row r="47" spans="1:15" ht="18" x14ac:dyDescent="0.35">
      <c r="A47" s="28" t="s">
        <v>26</v>
      </c>
      <c r="B47" s="45"/>
      <c r="C47" s="45"/>
      <c r="D47" s="28"/>
      <c r="E47" s="28"/>
      <c r="F47" s="60"/>
      <c r="G47" s="28"/>
      <c r="H47" s="60"/>
      <c r="I47" s="28"/>
      <c r="J47" s="60"/>
      <c r="K47" s="28"/>
      <c r="L47" s="60"/>
      <c r="M47" s="61"/>
      <c r="N47" s="28"/>
      <c r="O47" s="28"/>
    </row>
    <row r="48" spans="1:15" ht="18" x14ac:dyDescent="0.35">
      <c r="A48" s="28" t="s">
        <v>27</v>
      </c>
      <c r="B48" s="45"/>
      <c r="C48" s="45"/>
      <c r="D48" s="28"/>
      <c r="E48" s="28"/>
      <c r="F48" s="60"/>
      <c r="G48" s="28"/>
      <c r="H48" s="60"/>
      <c r="I48" s="28"/>
      <c r="J48" s="60"/>
      <c r="K48" s="28"/>
      <c r="L48" s="60"/>
      <c r="M48" s="61"/>
      <c r="N48" s="28"/>
      <c r="O48" s="28"/>
    </row>
    <row r="49" spans="1:15" ht="15.6" x14ac:dyDescent="0.3">
      <c r="A49" s="28" t="s">
        <v>28</v>
      </c>
      <c r="B49" s="28"/>
      <c r="C49" s="28"/>
      <c r="D49" s="28"/>
      <c r="E49" s="28"/>
      <c r="F49" s="60"/>
      <c r="G49" s="28"/>
      <c r="H49" s="60"/>
      <c r="I49" s="28"/>
      <c r="J49" s="60"/>
      <c r="K49" s="28"/>
      <c r="L49" s="60"/>
      <c r="M49" s="61"/>
      <c r="N49" s="28"/>
      <c r="O49" s="28"/>
    </row>
    <row r="50" spans="1:15" ht="15.6" x14ac:dyDescent="0.3">
      <c r="A50" s="28" t="s">
        <v>29</v>
      </c>
      <c r="B50" s="28"/>
      <c r="C50" s="28"/>
      <c r="D50" s="28"/>
      <c r="E50" s="28"/>
      <c r="F50" s="60"/>
      <c r="G50" s="28"/>
      <c r="H50" s="60"/>
      <c r="I50" s="28"/>
      <c r="J50" s="60"/>
      <c r="K50" s="28"/>
      <c r="L50" s="60"/>
      <c r="M50" s="61"/>
      <c r="N50" s="28"/>
      <c r="O50" s="28"/>
    </row>
  </sheetData>
  <sortState xmlns:xlrd2="http://schemas.microsoft.com/office/spreadsheetml/2017/richdata2" ref="B33:M44">
    <sortCondition ref="M33:M44"/>
  </sortState>
  <mergeCells count="4">
    <mergeCell ref="A1:M1"/>
    <mergeCell ref="D2:H2"/>
    <mergeCell ref="A30:M30"/>
    <mergeCell ref="D31:I31"/>
  </mergeCells>
  <phoneticPr fontId="23" type="noConversion"/>
  <pageMargins left="0.7" right="0.7" top="0.75" bottom="0.75" header="0.3" footer="0.3"/>
  <pageSetup paperSize="9" orientation="landscape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C576B-73E0-47B1-A7FD-68985535DD11}">
  <dimension ref="A1:O25"/>
  <sheetViews>
    <sheetView workbookViewId="0">
      <selection activeCell="S15" sqref="S15"/>
    </sheetView>
  </sheetViews>
  <sheetFormatPr defaultRowHeight="14.4" x14ac:dyDescent="0.3"/>
  <sheetData>
    <row r="1" spans="1:15" ht="17.399999999999999" x14ac:dyDescent="0.3">
      <c r="A1" s="107" t="s">
        <v>34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1:15" ht="17.399999999999999" x14ac:dyDescent="0.3">
      <c r="A2" s="70" t="s">
        <v>0</v>
      </c>
      <c r="B2" s="71"/>
      <c r="C2" s="72"/>
      <c r="D2" s="111"/>
      <c r="E2" s="112"/>
      <c r="F2" s="112"/>
      <c r="G2" s="112"/>
      <c r="H2" s="112"/>
      <c r="I2" s="72"/>
      <c r="J2" s="72"/>
      <c r="K2" s="72"/>
      <c r="L2" s="72"/>
      <c r="M2" s="73"/>
      <c r="N2" s="73"/>
      <c r="O2" s="73"/>
    </row>
    <row r="3" spans="1:15" ht="31.2" x14ac:dyDescent="0.3">
      <c r="A3" s="74" t="s">
        <v>1</v>
      </c>
      <c r="B3" s="79" t="s">
        <v>2</v>
      </c>
      <c r="C3" s="79" t="s">
        <v>3</v>
      </c>
      <c r="D3" s="79" t="s">
        <v>4</v>
      </c>
      <c r="E3" s="79" t="s">
        <v>5</v>
      </c>
      <c r="F3" s="83" t="s">
        <v>6</v>
      </c>
      <c r="G3" s="80" t="s">
        <v>36</v>
      </c>
      <c r="H3" s="83" t="s">
        <v>6</v>
      </c>
      <c r="I3" s="80" t="s">
        <v>8</v>
      </c>
      <c r="J3" s="83" t="s">
        <v>6</v>
      </c>
      <c r="K3" s="84" t="s">
        <v>9</v>
      </c>
      <c r="L3" s="83" t="s">
        <v>6</v>
      </c>
      <c r="M3" s="76" t="s">
        <v>10</v>
      </c>
      <c r="N3" s="78" t="s">
        <v>11</v>
      </c>
      <c r="O3" s="76" t="s">
        <v>11</v>
      </c>
    </row>
    <row r="4" spans="1:15" ht="15.6" x14ac:dyDescent="0.3">
      <c r="A4" s="54" t="s">
        <v>12</v>
      </c>
      <c r="B4" s="16"/>
      <c r="C4" s="16"/>
      <c r="D4" s="26"/>
      <c r="E4" s="49"/>
      <c r="F4" s="50"/>
      <c r="G4" s="51"/>
      <c r="H4" s="50"/>
      <c r="I4" s="41"/>
      <c r="J4" s="50"/>
      <c r="K4" s="52"/>
      <c r="L4" s="50"/>
      <c r="M4" s="53"/>
      <c r="N4" s="54"/>
      <c r="O4" s="18"/>
    </row>
    <row r="5" spans="1:15" ht="15.6" x14ac:dyDescent="0.3">
      <c r="A5" s="54" t="s">
        <v>13</v>
      </c>
      <c r="B5" s="20"/>
      <c r="C5" s="20"/>
      <c r="D5" s="26"/>
      <c r="E5" s="49"/>
      <c r="F5" s="50"/>
      <c r="G5" s="51"/>
      <c r="H5" s="50"/>
      <c r="I5" s="41"/>
      <c r="J5" s="50"/>
      <c r="K5" s="52"/>
      <c r="L5" s="50"/>
      <c r="M5" s="53"/>
      <c r="N5" s="54"/>
      <c r="O5" s="21"/>
    </row>
    <row r="6" spans="1:15" ht="15.6" x14ac:dyDescent="0.3">
      <c r="A6" s="22" t="s">
        <v>14</v>
      </c>
      <c r="B6" s="20"/>
      <c r="C6" s="20"/>
      <c r="D6" s="26"/>
      <c r="E6" s="49"/>
      <c r="F6" s="50"/>
      <c r="G6" s="51"/>
      <c r="H6" s="50"/>
      <c r="I6" s="41"/>
      <c r="J6" s="50"/>
      <c r="K6" s="52"/>
      <c r="L6" s="50"/>
      <c r="M6" s="53"/>
      <c r="N6" s="54"/>
      <c r="O6" s="23"/>
    </row>
    <row r="7" spans="1:15" ht="15.6" x14ac:dyDescent="0.3">
      <c r="A7" s="24" t="s">
        <v>15</v>
      </c>
      <c r="B7" s="58"/>
      <c r="C7" s="28"/>
      <c r="D7" s="26"/>
      <c r="E7" s="49"/>
      <c r="F7" s="50"/>
      <c r="G7" s="51"/>
      <c r="H7" s="50"/>
      <c r="I7" s="41"/>
      <c r="J7" s="50"/>
      <c r="K7" s="52"/>
      <c r="L7" s="50"/>
      <c r="M7" s="53"/>
      <c r="N7" s="54"/>
      <c r="O7" s="25"/>
    </row>
    <row r="8" spans="1:15" ht="15.6" x14ac:dyDescent="0.3">
      <c r="A8" s="22" t="s">
        <v>16</v>
      </c>
      <c r="B8" s="58"/>
      <c r="C8" s="20"/>
      <c r="D8" s="26"/>
      <c r="E8" s="49"/>
      <c r="F8" s="50"/>
      <c r="G8" s="51"/>
      <c r="H8" s="50"/>
      <c r="I8" s="41"/>
      <c r="J8" s="50"/>
      <c r="K8" s="52"/>
      <c r="L8" s="50"/>
      <c r="M8" s="53"/>
      <c r="N8" s="54"/>
      <c r="O8" s="25"/>
    </row>
    <row r="9" spans="1:15" ht="15.6" x14ac:dyDescent="0.3">
      <c r="A9" s="22" t="s">
        <v>17</v>
      </c>
      <c r="B9" s="58"/>
      <c r="C9" s="20"/>
      <c r="D9" s="17"/>
      <c r="E9" s="49"/>
      <c r="F9" s="50"/>
      <c r="G9" s="51"/>
      <c r="H9" s="50"/>
      <c r="I9" s="41"/>
      <c r="J9" s="50"/>
      <c r="K9" s="52"/>
      <c r="L9" s="50"/>
      <c r="M9" s="53"/>
      <c r="N9" s="54"/>
      <c r="O9" s="25"/>
    </row>
    <row r="10" spans="1:15" ht="15.6" x14ac:dyDescent="0.3">
      <c r="A10" s="22" t="s">
        <v>18</v>
      </c>
      <c r="B10" s="20"/>
      <c r="C10" s="20"/>
      <c r="D10" s="26"/>
      <c r="E10" s="49"/>
      <c r="F10" s="50"/>
      <c r="G10" s="51"/>
      <c r="H10" s="50"/>
      <c r="I10" s="41"/>
      <c r="J10" s="50"/>
      <c r="K10" s="52"/>
      <c r="L10" s="50"/>
      <c r="M10" s="53"/>
      <c r="N10" s="54"/>
      <c r="O10" s="25"/>
    </row>
    <row r="11" spans="1:15" ht="15.6" x14ac:dyDescent="0.3">
      <c r="A11" s="22" t="s">
        <v>19</v>
      </c>
      <c r="B11" s="20"/>
      <c r="C11" s="20"/>
      <c r="D11" s="26"/>
      <c r="E11" s="49"/>
      <c r="F11" s="50"/>
      <c r="G11" s="51"/>
      <c r="H11" s="50"/>
      <c r="I11" s="41"/>
      <c r="J11" s="50"/>
      <c r="K11" s="52"/>
      <c r="L11" s="50"/>
      <c r="M11" s="53"/>
      <c r="N11" s="54"/>
      <c r="O11" s="25"/>
    </row>
    <row r="12" spans="1:15" ht="15.6" x14ac:dyDescent="0.3">
      <c r="A12" s="22" t="s">
        <v>20</v>
      </c>
      <c r="B12" s="20"/>
      <c r="C12" s="20"/>
      <c r="D12" s="26"/>
      <c r="E12" s="49"/>
      <c r="F12" s="50"/>
      <c r="G12" s="51"/>
      <c r="H12" s="50"/>
      <c r="I12" s="41"/>
      <c r="J12" s="50"/>
      <c r="K12" s="52"/>
      <c r="L12" s="50"/>
      <c r="M12" s="53"/>
      <c r="N12" s="54"/>
      <c r="O12" s="25"/>
    </row>
    <row r="13" spans="1:15" ht="15.6" x14ac:dyDescent="0.3">
      <c r="A13" s="87" t="s">
        <v>21</v>
      </c>
      <c r="B13" s="20"/>
      <c r="C13" s="20"/>
      <c r="D13" s="26"/>
      <c r="E13" s="49"/>
      <c r="F13" s="50"/>
      <c r="G13" s="51"/>
      <c r="H13" s="50"/>
      <c r="I13" s="41"/>
      <c r="J13" s="50"/>
      <c r="K13" s="52"/>
      <c r="L13" s="50"/>
      <c r="M13" s="53"/>
      <c r="N13" s="54"/>
      <c r="O13" s="25"/>
    </row>
    <row r="14" spans="1:15" ht="15.6" x14ac:dyDescent="0.3">
      <c r="A14" s="87" t="s">
        <v>22</v>
      </c>
      <c r="B14" s="20"/>
      <c r="C14" s="20"/>
      <c r="D14" s="26"/>
      <c r="E14" s="29"/>
      <c r="F14" s="30"/>
      <c r="G14" s="29"/>
      <c r="H14" s="31"/>
      <c r="I14" s="29"/>
      <c r="J14" s="31"/>
      <c r="K14" s="32"/>
      <c r="L14" s="31"/>
      <c r="M14" s="33"/>
      <c r="N14" s="28"/>
      <c r="O14" s="28"/>
    </row>
    <row r="15" spans="1:15" ht="15.6" x14ac:dyDescent="0.3">
      <c r="A15" s="87" t="s">
        <v>23</v>
      </c>
      <c r="B15" s="20"/>
      <c r="C15" s="20"/>
      <c r="D15" s="26"/>
      <c r="E15" s="28"/>
      <c r="F15" s="34"/>
      <c r="G15" s="28"/>
      <c r="H15" s="35"/>
      <c r="I15" s="28"/>
      <c r="J15" s="35"/>
      <c r="K15" s="28"/>
      <c r="L15" s="35"/>
      <c r="M15" s="36"/>
      <c r="N15" s="28"/>
      <c r="O15" s="28"/>
    </row>
    <row r="16" spans="1:15" ht="15.6" x14ac:dyDescent="0.3">
      <c r="A16" s="87" t="s">
        <v>24</v>
      </c>
      <c r="B16" s="20"/>
      <c r="C16" s="20"/>
      <c r="D16" s="26"/>
      <c r="E16" s="28"/>
      <c r="F16" s="35"/>
      <c r="G16" s="28"/>
      <c r="H16" s="35"/>
      <c r="I16" s="28"/>
      <c r="J16" s="35"/>
      <c r="K16" s="28"/>
      <c r="L16" s="35"/>
      <c r="M16" s="36"/>
      <c r="N16" s="28"/>
      <c r="O16" s="28"/>
    </row>
    <row r="17" spans="1:15" ht="15.6" x14ac:dyDescent="0.3">
      <c r="A17" s="87" t="s">
        <v>25</v>
      </c>
      <c r="B17" s="20"/>
      <c r="C17" s="20"/>
      <c r="D17" s="26"/>
      <c r="E17" s="28"/>
      <c r="F17" s="35"/>
      <c r="G17" s="28"/>
      <c r="H17" s="35"/>
      <c r="I17" s="28"/>
      <c r="J17" s="35"/>
      <c r="K17" s="28"/>
      <c r="L17" s="35"/>
      <c r="M17" s="36"/>
      <c r="N17" s="28"/>
      <c r="O17" s="28"/>
    </row>
    <row r="18" spans="1:15" ht="15.6" x14ac:dyDescent="0.3">
      <c r="A18" s="87" t="s">
        <v>26</v>
      </c>
      <c r="B18" s="20"/>
      <c r="C18" s="20"/>
      <c r="D18" s="26"/>
      <c r="E18" s="28"/>
      <c r="F18" s="35"/>
      <c r="G18" s="28"/>
      <c r="H18" s="35"/>
      <c r="I18" s="28"/>
      <c r="J18" s="35"/>
      <c r="K18" s="28"/>
      <c r="L18" s="35"/>
      <c r="M18" s="36"/>
      <c r="N18" s="28"/>
      <c r="O18" s="28"/>
    </row>
    <row r="19" spans="1:15" ht="15.6" x14ac:dyDescent="0.3">
      <c r="A19" s="87" t="s">
        <v>27</v>
      </c>
      <c r="B19" s="20"/>
      <c r="C19" s="20"/>
      <c r="D19" s="26"/>
      <c r="E19" s="28"/>
      <c r="F19" s="35"/>
      <c r="G19" s="28"/>
      <c r="H19" s="35"/>
      <c r="I19" s="28"/>
      <c r="J19" s="35"/>
      <c r="K19" s="28"/>
      <c r="L19" s="35"/>
      <c r="M19" s="36"/>
      <c r="N19" s="28"/>
      <c r="O19" s="28"/>
    </row>
    <row r="20" spans="1:15" ht="15.6" x14ac:dyDescent="0.3">
      <c r="A20" s="87" t="s">
        <v>28</v>
      </c>
      <c r="B20" s="20"/>
      <c r="C20" s="20"/>
      <c r="D20" s="26"/>
      <c r="E20" s="28"/>
      <c r="F20" s="35"/>
      <c r="G20" s="28"/>
      <c r="H20" s="35"/>
      <c r="I20" s="28"/>
      <c r="J20" s="35"/>
      <c r="K20" s="28"/>
      <c r="L20" s="35"/>
      <c r="M20" s="36"/>
      <c r="N20" s="28"/>
      <c r="O20" s="28"/>
    </row>
    <row r="21" spans="1:15" ht="15.6" x14ac:dyDescent="0.3">
      <c r="A21" s="88" t="s">
        <v>29</v>
      </c>
      <c r="B21" s="20"/>
      <c r="C21" s="20"/>
      <c r="D21" s="26"/>
      <c r="E21" s="28"/>
      <c r="F21" s="35"/>
      <c r="G21" s="28"/>
      <c r="H21" s="35"/>
      <c r="I21" s="28"/>
      <c r="J21" s="35"/>
      <c r="K21" s="28"/>
      <c r="L21" s="35"/>
      <c r="M21" s="36"/>
      <c r="N21" s="28"/>
      <c r="O21" s="28"/>
    </row>
    <row r="22" spans="1:15" ht="15.6" x14ac:dyDescent="0.3">
      <c r="A22" s="88" t="s">
        <v>30</v>
      </c>
      <c r="B22" s="20"/>
      <c r="C22" s="20"/>
      <c r="D22" s="26"/>
      <c r="E22" s="28"/>
      <c r="F22" s="35"/>
      <c r="G22" s="28"/>
      <c r="H22" s="35"/>
      <c r="I22" s="28"/>
      <c r="J22" s="35"/>
      <c r="K22" s="28"/>
      <c r="L22" s="35"/>
      <c r="M22" s="36"/>
      <c r="N22" s="28"/>
      <c r="O22" s="28"/>
    </row>
    <row r="23" spans="1:15" ht="15.6" x14ac:dyDescent="0.3">
      <c r="A23" s="88" t="s">
        <v>31</v>
      </c>
      <c r="B23" s="20"/>
      <c r="C23" s="20"/>
      <c r="D23" s="26"/>
      <c r="E23" s="28"/>
      <c r="F23" s="35"/>
      <c r="G23" s="28"/>
      <c r="H23" s="35"/>
      <c r="I23" s="28"/>
      <c r="J23" s="35"/>
      <c r="K23" s="28"/>
      <c r="L23" s="35"/>
      <c r="M23" s="36"/>
      <c r="N23" s="28"/>
      <c r="O23" s="28"/>
    </row>
    <row r="24" spans="1:15" ht="15.6" x14ac:dyDescent="0.3">
      <c r="A24" s="88" t="s">
        <v>32</v>
      </c>
      <c r="B24" s="20"/>
      <c r="C24" s="20"/>
      <c r="D24" s="26"/>
      <c r="E24" s="28"/>
      <c r="F24" s="35"/>
      <c r="G24" s="28"/>
      <c r="H24" s="35"/>
      <c r="I24" s="28"/>
      <c r="J24" s="35"/>
      <c r="K24" s="28"/>
      <c r="L24" s="35"/>
      <c r="M24" s="36"/>
      <c r="N24" s="28"/>
      <c r="O24" s="28"/>
    </row>
    <row r="25" spans="1:15" ht="18" x14ac:dyDescent="0.35">
      <c r="A25" s="88" t="s">
        <v>33</v>
      </c>
      <c r="B25" s="89"/>
      <c r="C25" s="89"/>
      <c r="D25" s="26"/>
      <c r="E25" s="28"/>
      <c r="F25" s="35"/>
      <c r="G25" s="28"/>
      <c r="H25" s="35"/>
      <c r="I25" s="28"/>
      <c r="J25" s="35"/>
      <c r="K25" s="28"/>
      <c r="L25" s="35"/>
      <c r="M25" s="36"/>
      <c r="N25" s="28"/>
      <c r="O25" s="28"/>
    </row>
  </sheetData>
  <mergeCells count="2">
    <mergeCell ref="A1:M1"/>
    <mergeCell ref="D2:H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5</vt:i4>
      </vt:variant>
    </vt:vector>
  </HeadingPairs>
  <TitlesOfParts>
    <vt:vector size="5" baseType="lpstr">
      <vt:lpstr>2017</vt:lpstr>
      <vt:lpstr>2016</vt:lpstr>
      <vt:lpstr>2015</vt:lpstr>
      <vt:lpstr>2014</vt:lpstr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Dienvidkurzemes novads Sports</dc:creator>
  <cp:lastModifiedBy>Dienvidkurzemes novads Sports</cp:lastModifiedBy>
  <cp:lastPrinted>2025-03-27T08:59:18Z</cp:lastPrinted>
  <dcterms:created xsi:type="dcterms:W3CDTF">2025-03-06T13:48:15Z</dcterms:created>
  <dcterms:modified xsi:type="dcterms:W3CDTF">2025-03-27T09:11:51Z</dcterms:modified>
</cp:coreProperties>
</file>